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theme/themeOverride11.xml" ContentType="application/vnd.openxmlformats-officedocument.themeOverride+xml"/>
  <Override PartName="/xl/charts/chart14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B4E864F7-371D-49AD-A3B8-526A8445DD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Vorbemerkungen" sheetId="50" r:id="rId4"/>
    <sheet name="S.6 Bil.Menge" sheetId="47" r:id="rId5"/>
    <sheet name="S.8 Bil.TJ" sheetId="48" r:id="rId6"/>
    <sheet name="S.10 Bil.SKE" sheetId="49" r:id="rId7"/>
    <sheet name="S.12 Sankey" sheetId="46" r:id="rId8"/>
    <sheet name="S.14Entwickl" sheetId="41" r:id="rId9"/>
    <sheet name="S.15Entwickl" sheetId="42" r:id="rId10"/>
    <sheet name="S.16Entwickl" sheetId="43" r:id="rId11"/>
    <sheet name="S.17Entwickl" sheetId="44" r:id="rId12"/>
    <sheet name="S.18Entwickl" sheetId="45" r:id="rId13"/>
    <sheet name="S.19PEV" sheetId="27" r:id="rId14"/>
    <sheet name="S.20EEV" sheetId="28" r:id="rId15"/>
    <sheet name="S.21EEV" sheetId="29" r:id="rId16"/>
    <sheet name="S.22Strombilanz" sheetId="30" r:id="rId17"/>
    <sheet name="S.23Strombilanz" sheetId="31" r:id="rId18"/>
    <sheet name="S.24Heizwerte" sheetId="32" r:id="rId19"/>
    <sheet name="S.25CO2Emiss" sheetId="33" r:id="rId20"/>
    <sheet name="S.26CO2_ET" sheetId="34" r:id="rId21"/>
    <sheet name="S.27CO2_ES" sheetId="35" r:id="rId22"/>
    <sheet name="S.28CO2Verurs" sheetId="36" r:id="rId23"/>
    <sheet name="S.30CO2Ver_ET" sheetId="37" r:id="rId24"/>
    <sheet name="S.31CO2Ver_ES" sheetId="38" r:id="rId25"/>
    <sheet name="S.32Kennz" sheetId="39" r:id="rId26"/>
    <sheet name="S.33_CO2_Flugverkehr" sheetId="40" r:id="rId27"/>
    <sheet name="U4" sheetId="22" r:id="rId28"/>
  </sheets>
  <definedNames>
    <definedName name="_xlnm._FilterDatabase" localSheetId="8" hidden="1">S.14Entwickl!#REF!</definedName>
    <definedName name="Database" localSheetId="1">#REF!</definedName>
    <definedName name="Database">#REF!</definedName>
    <definedName name="_xlnm.Database" localSheetId="2">#REF!</definedName>
    <definedName name="_xlnm.Database" localSheetId="7">#REF!</definedName>
    <definedName name="_xlnm.Database" localSheetId="25">#REF!</definedName>
    <definedName name="_xlnm.Database" localSheetId="0">#REF!</definedName>
    <definedName name="_xlnm.Database" localSheetId="3">#REF!</definedName>
    <definedName name="_xlnm.Database">#REF!</definedName>
    <definedName name="Datenbank2">#REF!</definedName>
    <definedName name="_xlnm.Print_Area" localSheetId="2">Inhaltsverzeichnis!$A$1:$D$48</definedName>
    <definedName name="_xlnm.Print_Area" localSheetId="7">'S.12 Sankey'!$A$1:$X$67</definedName>
    <definedName name="_xlnm.Print_Area" localSheetId="8">S.14Entwickl!$A$1:$B$56</definedName>
    <definedName name="_xlnm.Print_Area" localSheetId="9">S.15Entwickl!$A$1:$B$58</definedName>
    <definedName name="_xlnm.Print_Area" localSheetId="10">S.16Entwickl!$A$1:$B$56</definedName>
    <definedName name="_xlnm.Print_Area" localSheetId="11">S.17Entwickl!$A$1:$B$55</definedName>
    <definedName name="_xlnm.Print_Area" localSheetId="12">S.18Entwickl!$A$1:$B$60</definedName>
    <definedName name="_xlnm.Print_Area" localSheetId="13">S.19PEV!$A$1:$I$151</definedName>
    <definedName name="_xlnm.Print_Area" localSheetId="15">S.21EEV!$A$1:$G$151</definedName>
    <definedName name="_xlnm.Print_Area" localSheetId="17">S.23Strombilanz!$A$1:$L$55</definedName>
    <definedName name="_xlnm.Print_Area" localSheetId="19">S.25CO2Emiss!$A$1:$G$47</definedName>
    <definedName name="_xlnm.Print_Area" localSheetId="20">S.26CO2_ET!$A$1:$G$154</definedName>
    <definedName name="_xlnm.Print_Area" localSheetId="21">S.27CO2_ES!$A$1:$J$156</definedName>
    <definedName name="_xlnm.Print_Area" localSheetId="23">S.30CO2Ver_ET!$A$1:$I$152</definedName>
    <definedName name="_xlnm.Print_Area" localSheetId="24">S.31CO2Ver_ES!$A$1:$K$149</definedName>
    <definedName name="_xlnm.Print_Area" localSheetId="25">S.32Kennz!$A$1:$Z$56</definedName>
    <definedName name="_xlnm.Print_Area" localSheetId="0">Titel!$A$1:$C$29</definedName>
    <definedName name="_xlnm.Print_Area" localSheetId="27">'U4'!$A$1:$G$52</definedName>
    <definedName name="_xlnm.Print_Area" localSheetId="3">Vorbemerkungen!$A$1:$G$117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25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27" hidden="1">{"'Prod 00j at (2)'!$A$5:$N$1224"}</definedName>
    <definedName name="HTML_Control" localSheetId="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43" l="1"/>
  <c r="G28" i="43"/>
  <c r="F28" i="43"/>
  <c r="H28" i="43"/>
  <c r="I28" i="43"/>
  <c r="J28" i="43"/>
  <c r="K28" i="43"/>
  <c r="E28" i="43"/>
  <c r="B24" i="40" l="1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</calcChain>
</file>

<file path=xl/sharedStrings.xml><?xml version="1.0" encoding="utf-8"?>
<sst xmlns="http://schemas.openxmlformats.org/spreadsheetml/2006/main" count="1298" uniqueCount="488">
  <si>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</si>
  <si>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</si>
  <si>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</si>
  <si>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</si>
  <si>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</si>
  <si>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</si>
  <si>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</si>
  <si>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</si>
  <si>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</si>
  <si>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</si>
  <si>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</si>
  <si>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</si>
  <si>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</si>
  <si>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</si>
  <si>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</si>
  <si>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</si>
  <si>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</si>
  <si>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</si>
  <si>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</si>
  <si>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</si>
  <si>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</si>
  <si>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</si>
  <si>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</si>
  <si>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</si>
  <si>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</si>
  <si>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</si>
  <si>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</si>
  <si>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</si>
  <si>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</si>
  <si>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</si>
  <si>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</si>
  <si>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</si>
  <si>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</si>
  <si>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</si>
  <si>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Tabellen</t>
  </si>
  <si>
    <t>14480 Potsdam</t>
  </si>
  <si>
    <t>_____</t>
  </si>
  <si>
    <t>Berlin</t>
  </si>
  <si>
    <t>Jahr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</si>
  <si>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</si>
  <si>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</si>
  <si>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</si>
  <si>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</si>
  <si>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</si>
  <si>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</si>
  <si>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</si>
  <si>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</si>
  <si>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E IV 4 - j / 23</t>
  </si>
  <si>
    <r>
      <t>Energie- und CO</t>
    </r>
    <r>
      <rPr>
        <vertAlign val="subscript"/>
        <sz val="16"/>
        <color rgb="FF383C48"/>
        <rFont val="Source Sans Pro"/>
        <family val="2"/>
      </rPr>
      <t>2</t>
    </r>
    <r>
      <rPr>
        <sz val="16"/>
        <color rgb="FF383C48"/>
        <rFont val="Source Sans Pro"/>
        <family val="2"/>
      </rPr>
      <t xml:space="preserve">-Bilanz 
in </t>
    </r>
    <r>
      <rPr>
        <b/>
        <sz val="16"/>
        <color rgb="FF383C48"/>
        <rFont val="Source Sans Pro"/>
        <family val="2"/>
      </rPr>
      <t xml:space="preserve">Brandenburg 2023
</t>
    </r>
  </si>
  <si>
    <t>Energieverbrauch im Land Brandenburg 1990 bis 2023
- in Petajoule -</t>
  </si>
  <si>
    <t>Primärenergie-verbrauch</t>
  </si>
  <si>
    <t>Endenergie-verbrauch</t>
  </si>
  <si>
    <t>E IV 4 – j / 23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</si>
  <si>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Januar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</si>
  <si>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</si>
  <si>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3 Tabellen zur Energiebilanz</t>
  </si>
  <si>
    <t>3.1  Entwicklung des Primärenergieverbrauchs</t>
  </si>
  <si>
    <t>Energie-
träger
insgesamt</t>
  </si>
  <si>
    <t>Davon</t>
  </si>
  <si>
    <t>Stein-
kohlen</t>
  </si>
  <si>
    <t>Braun-
kohlen</t>
  </si>
  <si>
    <t>Mineralöle</t>
  </si>
  <si>
    <t>Gase</t>
  </si>
  <si>
    <t xml:space="preserve">Erneuer-
bare 
Energien ¹ </t>
  </si>
  <si>
    <t>Andere ¹</t>
  </si>
  <si>
    <t>Strom-/
Fernwärme-
saldo</t>
  </si>
  <si>
    <t>Terajoule (TJ)</t>
  </si>
  <si>
    <t>1990 ²</t>
  </si>
  <si>
    <t>2022 ³</t>
  </si>
  <si>
    <t>Anteil am Gesamt-PEV in Prozent</t>
  </si>
  <si>
    <t>Veränderung gegenüber 1990 in Prozent</t>
  </si>
  <si>
    <t>Veränderung gegenüber dem Vorjahr in Prozent</t>
  </si>
  <si>
    <t>1 ab 1999 Methodikänderungen bei der Zuordnung zu "Anderen" Energieträgern</t>
  </si>
  <si>
    <t>2 Quelle: Brandenburger Daten, erstellt von IfE Leipzig</t>
  </si>
  <si>
    <t>3 Korrektur</t>
  </si>
  <si>
    <t>3.2  Entwicklung des Endenergieverbrauchs nach Energieträgern</t>
  </si>
  <si>
    <t>Energie-
träger 
insgesamt</t>
  </si>
  <si>
    <t>Mineral-
öle</t>
  </si>
  <si>
    <t>Erneuerbare 
Energien</t>
  </si>
  <si>
    <t>Strom</t>
  </si>
  <si>
    <t>Fernwärme 
und Andere</t>
  </si>
  <si>
    <t>1990 ¹</t>
  </si>
  <si>
    <t>2022 ²</t>
  </si>
  <si>
    <t>Anteil am Gesamt-EEV in Prozent</t>
  </si>
  <si>
    <t>1 Quelle: Brandenburger Daten, erstellt von IfE Leipzig</t>
  </si>
  <si>
    <t>2 Korrektur</t>
  </si>
  <si>
    <t>3.3  Entwicklung des Endenergieverbrauchs nach Verbrauchergruppen</t>
  </si>
  <si>
    <t>Endenergie-
verbrauch
insgesamt</t>
  </si>
  <si>
    <t xml:space="preserve">   Davon</t>
  </si>
  <si>
    <t>Bergbau und 
Gewinng. v. 
Steinen u. Erden; 
Verarb.Gewerbe</t>
  </si>
  <si>
    <t>Verkehr</t>
  </si>
  <si>
    <t>Haushalte, 
Gewerbe, Handel, 
Dienstleistungen 
und übrige 
Verbraucher</t>
  </si>
  <si>
    <t>davon</t>
  </si>
  <si>
    <t>Haushalte</t>
  </si>
  <si>
    <t>Gewerbe, Handel, 
Dienstleistungen 
und übrige 
Verbraucher</t>
  </si>
  <si>
    <t>1 Quelle: Brandenburger Daten erstellt von IfE Leipzig</t>
  </si>
  <si>
    <t>3.4  Strombilanz im Land Brandenburg</t>
  </si>
  <si>
    <t>Kennziffer</t>
  </si>
  <si>
    <t>2022 ¹</t>
  </si>
  <si>
    <t>GWh</t>
  </si>
  <si>
    <t>Bruttostromerzeugung insgesamt</t>
  </si>
  <si>
    <t>Kraftwerke der allgemeinen Versorgung</t>
  </si>
  <si>
    <t>Industriekraftwerke</t>
  </si>
  <si>
    <t>sonstige Stromerzeugung</t>
  </si>
  <si>
    <t>Stromerzeugung aus Braunkohlen</t>
  </si>
  <si>
    <t>Anteil Braunkohlestrom an der
  Stromerzeugung insgesamt in Prozent</t>
  </si>
  <si>
    <t>Stromerzeugung aus Erneuerbaren ET</t>
  </si>
  <si>
    <t>Anteil Strom aus Erneuerbaren ET an der
 Stromerzeugung insgesamt in Prozent</t>
  </si>
  <si>
    <t>Stromverbrauch im Umwandlungsbereich</t>
  </si>
  <si>
    <t>Stromaustausch</t>
  </si>
  <si>
    <t>Austauschsaldo</t>
  </si>
  <si>
    <t>Anteil an der Bruttostromerzeugung in Prozent</t>
  </si>
  <si>
    <t>Leitungsverluste</t>
  </si>
  <si>
    <t>Endenergieverbrauch</t>
  </si>
  <si>
    <t>Bergbau u. Gewinnung v. Steinen und Erden;
 Verarbeitendes Gewerbe</t>
  </si>
  <si>
    <t>Herstellung von Nahrungs- und Futtermitteln</t>
  </si>
  <si>
    <t xml:space="preserve">Herstellung von Papier, Pappe und Waren daraus </t>
  </si>
  <si>
    <t>Herstellung von chemischen Erzeugnissen</t>
  </si>
  <si>
    <t>Herstellung von Glas, -waren, Keramik, Verarbeitung von Stein</t>
  </si>
  <si>
    <t>Metallerzeugung und -bearbeitung</t>
  </si>
  <si>
    <t>Bruttostromverbrauch insgesamt</t>
  </si>
  <si>
    <t>Anteil Strom aus Erneuerbaren ET am
  Bruttostromverbrauch insgesamt in Prozent</t>
  </si>
  <si>
    <t>1 Korrektur</t>
  </si>
  <si>
    <t xml:space="preserve">3.5  Entwicklung der Strombilanz </t>
  </si>
  <si>
    <t>Stein-
kohle</t>
  </si>
  <si>
    <t>Braun-
kohle</t>
  </si>
  <si>
    <t>Heizöl</t>
  </si>
  <si>
    <t>Erdgas</t>
  </si>
  <si>
    <t>Wasser-
kraft</t>
  </si>
  <si>
    <t>Windkraft</t>
  </si>
  <si>
    <t>Photo-
voltaik</t>
  </si>
  <si>
    <t>Biomasse</t>
  </si>
  <si>
    <t>Sonstige Erneuer-
bare Energie
träger</t>
  </si>
  <si>
    <t>Sonstige konventio-
nelle Energie-
träger</t>
  </si>
  <si>
    <t>Gigawattstunden (GWh)</t>
  </si>
  <si>
    <t>Anteil an Bruttostromerzeugung in Prozent</t>
  </si>
  <si>
    <t>Energieträger</t>
  </si>
  <si>
    <t>Mengen-
einheit</t>
  </si>
  <si>
    <t>Heizwert
(kJoule)</t>
  </si>
  <si>
    <t>SKE-
Faktor</t>
  </si>
  <si>
    <t>Steinkohlen¹</t>
  </si>
  <si>
    <t>kg</t>
  </si>
  <si>
    <t>Steinkohlenkoks</t>
  </si>
  <si>
    <t>Steinkohlenbriketts</t>
  </si>
  <si>
    <t>Andere Steinkohlenprodukte</t>
  </si>
  <si>
    <t>Braunkohlen¹</t>
  </si>
  <si>
    <t>Braunkohlenbriketts¹</t>
  </si>
  <si>
    <t>Andere Braunkohlenprodukte¹</t>
  </si>
  <si>
    <t>Braunkohlenkoks</t>
  </si>
  <si>
    <t>Staub- und Trockenkohlen</t>
  </si>
  <si>
    <t>Hartbraunkohlen</t>
  </si>
  <si>
    <t>Rohöl</t>
  </si>
  <si>
    <t>Ottokraftstoff</t>
  </si>
  <si>
    <t>Rohbenzin</t>
  </si>
  <si>
    <t>Flugturbinenkaftstoff (Petroleum)</t>
  </si>
  <si>
    <t>Dieselkraftstoff</t>
  </si>
  <si>
    <t>Heizöl, leicht</t>
  </si>
  <si>
    <t>Heizöl, schwer</t>
  </si>
  <si>
    <t>Petrolkoks</t>
  </si>
  <si>
    <t>Flüssiggas</t>
  </si>
  <si>
    <t>Raffineriegas</t>
  </si>
  <si>
    <t>Andere Mineralölprodukte</t>
  </si>
  <si>
    <t>Kokereigas, Stadtgas</t>
  </si>
  <si>
    <t>m³</t>
  </si>
  <si>
    <t>Gichtgas, Konvertergas</t>
  </si>
  <si>
    <t>Grubengas</t>
  </si>
  <si>
    <t>Wasserkraft</t>
  </si>
  <si>
    <t>kWh</t>
  </si>
  <si>
    <t>Windkraft, Photovoltaik</t>
  </si>
  <si>
    <t>Brennholz</t>
  </si>
  <si>
    <t>Klärgas, Deponiegas, Biogas (Methangasanteil)</t>
  </si>
  <si>
    <t>Rapsölmethylester (Biodiesel)</t>
  </si>
  <si>
    <t>Abfall (biogener Anteil)</t>
  </si>
  <si>
    <t>Netzverlustquote (länderscharf)</t>
  </si>
  <si>
    <t>LAK-Generalfaktor Strom (Bundesdurchschnitt)</t>
  </si>
  <si>
    <t>kg CO2/GJ</t>
  </si>
  <si>
    <t>1 Dieser Durchschnitt gilt nur für die Gesamtförderung bzw. Produktion</t>
  </si>
  <si>
    <t xml:space="preserve">   Im Übrigen gelten unterschiedliche Heizwerte</t>
  </si>
  <si>
    <t>Quellen: AG Energiebilanzen, Länderarbeitskreis Energiebilanzen, Umweltbundesamt (NIR 2025)</t>
  </si>
  <si>
    <t>Kursive Angaben nachrichtlich</t>
  </si>
  <si>
    <t>Tableau zum Vergleich gebräuchlicher Maßeinheiten der Wärmeenergie</t>
  </si>
  <si>
    <t>Einheit</t>
  </si>
  <si>
    <t>kJ</t>
  </si>
  <si>
    <t>kcal</t>
  </si>
  <si>
    <t>SKE</t>
  </si>
  <si>
    <t>1 kJ</t>
  </si>
  <si>
    <t>1 kWh</t>
  </si>
  <si>
    <t>1 kcal</t>
  </si>
  <si>
    <t>1 kg Steinkohleneinheiten SKE</t>
  </si>
  <si>
    <t>1 kg Rohöleinheiten RÖE</t>
  </si>
  <si>
    <t>Emittentensektor</t>
  </si>
  <si>
    <t>Steinkohle</t>
  </si>
  <si>
    <t>Braunkohle</t>
  </si>
  <si>
    <t>Mineralöl-
produkte</t>
  </si>
  <si>
    <t>Abfälle und 
Andere</t>
  </si>
  <si>
    <t>Wärmekraftwerke der allgemeinen 
  Versorgung (ohne KWK)</t>
  </si>
  <si>
    <t>Heizkraftwerke der allgemeinen
  Versorgung (nur KWK)</t>
  </si>
  <si>
    <t>Industriekraftwerke (nur Strom)</t>
  </si>
  <si>
    <t>Heizwerke</t>
  </si>
  <si>
    <t>Sonstige Energieerzeuger</t>
  </si>
  <si>
    <t xml:space="preserve">Verbrauch in der Energiegewinnung
  und in den Umwandlungsbereichen </t>
  </si>
  <si>
    <t>Fackelverluste</t>
  </si>
  <si>
    <t>Umwandlungsbereich zusammen</t>
  </si>
  <si>
    <t>Bergbau und Gewinng. v. Steinen u. 
 Erden; Verarb. Gewerbe</t>
  </si>
  <si>
    <t>Haushalte, Gewerbe, Handel,
  Dienstleistungen und übrige
  Verbraucher</t>
  </si>
  <si>
    <t>Endenergieverbrauchsbereich zusammen</t>
  </si>
  <si>
    <t>1 einschließlich Emissionen für ausgeführten Strom, ohne Emissionen für eingeführten Strom</t>
  </si>
  <si>
    <t>Sonstige ¹</t>
  </si>
  <si>
    <t>Anteil an Gesamt-Emissionen in Prozent</t>
  </si>
  <si>
    <t>Veränderungen gegenüber 1990 in Prozent</t>
  </si>
  <si>
    <t>Veränderungen gegenüber dem Vorjahr in Prozent</t>
  </si>
  <si>
    <t>1 z. B. Emissionen aus fossilen Abfallfraktionen</t>
  </si>
  <si>
    <t>Umwand-
lungs-
bereich</t>
  </si>
  <si>
    <t>End-
energie-
verbrauch</t>
  </si>
  <si>
    <t>Strom-
erzeugung</t>
  </si>
  <si>
    <t>Fern-
wärme-
erzeugung</t>
  </si>
  <si>
    <t>Verarbei-
tendes 
Gewerbe</t>
  </si>
  <si>
    <t>Haushalte, 
GHD und 
übrige Ver-
braucher</t>
  </si>
  <si>
    <t>1 Sonstige Energieerzeuger, Energieverbrauch im Umwandlungsbereich</t>
  </si>
  <si>
    <t>Steinkohlen</t>
  </si>
  <si>
    <t>Braunkohlen</t>
  </si>
  <si>
    <t>Mineralöle und Mineralölprodukte</t>
  </si>
  <si>
    <t>Elektrischer Strom¹ 
und andere
Energieträger</t>
  </si>
  <si>
    <t>Energie-träger ins-gesamt</t>
  </si>
  <si>
    <t>Kohle 
(roh)</t>
  </si>
  <si>
    <t>Bri-
ketts</t>
  </si>
  <si>
    <t>Koks</t>
  </si>
  <si>
    <t>andere 
Braun-
kohlen-
pro-
dukte</t>
  </si>
  <si>
    <t>Otto-
kraft-
stoff</t>
  </si>
  <si>
    <t>Diesel-
kraft-
stoff</t>
  </si>
  <si>
    <t>Flug-
turbi-
nen-
kraft-
stoff</t>
  </si>
  <si>
    <t>Heizöl²</t>
  </si>
  <si>
    <t>Petrol-
koks</t>
  </si>
  <si>
    <t>andere 
Mineral-
ölpro-
dukte</t>
  </si>
  <si>
    <t>Flüs-
sig-
gas</t>
  </si>
  <si>
    <t>Fern-
wärme</t>
  </si>
  <si>
    <t>Abfälle 
(fossile 
Frak-
tion)</t>
  </si>
  <si>
    <t>Andere Energie-träger</t>
  </si>
  <si>
    <t>Bergbau und Gewinnung von Steinen und Erden;
 Verarbeitendes Gewerbe</t>
  </si>
  <si>
    <t>Schienenverkehr</t>
  </si>
  <si>
    <t>Straßenverkehr</t>
  </si>
  <si>
    <t>Luftverkehr</t>
  </si>
  <si>
    <t>Küsten- und Binnenschifffahrt</t>
  </si>
  <si>
    <t>Verkehr insgesamt</t>
  </si>
  <si>
    <t>Gewerbe, Handel, Dienstleistungen, 
 übrige Verbraucher</t>
  </si>
  <si>
    <t>Haushalte, Gewerbe, Handel, Dienstleistungen, 
 übrige Verbraucher</t>
  </si>
  <si>
    <t>Emissionen insgesamt</t>
  </si>
  <si>
    <t>2 einschl. Raffineriegas</t>
  </si>
  <si>
    <t>Fernwärme</t>
  </si>
  <si>
    <t>Abfälle (fossile Fraktion)</t>
  </si>
  <si>
    <t>1 Korrektur, siehe Anmerkungen Seite 4</t>
  </si>
  <si>
    <t>Gew.v. Steinen
u. Erden, sonst.
Bergbau und
Verarbeitendes
Gewerbe</t>
  </si>
  <si>
    <t>Haushalte, 
Gewerbe, 
Handel u. 
Dienstleis-
tungen u. 
übrige 
Verbraucher</t>
  </si>
  <si>
    <t>Schienen-
verkehr</t>
  </si>
  <si>
    <t>Straßen-
verkehr</t>
  </si>
  <si>
    <t>Luft-verkehr</t>
  </si>
  <si>
    <t>Binnen-
schiff-fahrt</t>
  </si>
  <si>
    <t>Gewerbe, 
Handel u. 
Dienstleis-
tungen u. 
übrige 
Verbraucher</t>
  </si>
  <si>
    <t>5   Volkswirtschaftliche Eckkennziffern</t>
  </si>
  <si>
    <t>Gebiet</t>
  </si>
  <si>
    <t>Primärenergieverbrauch in Petajoule</t>
  </si>
  <si>
    <t>Deutschland ²</t>
  </si>
  <si>
    <t>Brandenburg</t>
  </si>
  <si>
    <t>Anteil in Prozent</t>
  </si>
  <si>
    <t>Endenergieverbrauch in Petajoule</t>
  </si>
  <si>
    <t>Deutschland ³</t>
  </si>
  <si>
    <t>Mittlere Bevölkerung in 1 000</t>
  </si>
  <si>
    <t>Deutschland</t>
  </si>
  <si>
    <t>Bruttoinlandsprodukt in Mrd. EUR</t>
  </si>
  <si>
    <t>Primärenergieverbrauch je Einwohner in Gigajoule</t>
  </si>
  <si>
    <t>Primärenergieverbrauch je Bruttoinlandsprodukt (Energieintensität) in Gigajoule je 1 000 EUR</t>
  </si>
  <si>
    <t>Endenergieverbrauch je Einwohner in Gigajoule</t>
  </si>
  <si>
    <t>Endenergieverbrauch je Bruttoinlandsprodukt in Gigajoule je 1 000 EUR</t>
  </si>
  <si>
    <t>2 Quelle: Arbeitsgemeinschaft Energiebilanzen 10.12.2025</t>
  </si>
  <si>
    <t>3 Quelle: Crippa, M., Guizzardi, D., Pagani, F., Banja, M., Muntean, M. et al., GHG emissions of all world countries - 2025 Report, 
Publications Office of the European Union, Luxembourg, 2025, doi:10.2760/9816914, JRC143227.</t>
  </si>
  <si>
    <t>Berlin-Brandenburg</t>
  </si>
  <si>
    <t>___</t>
  </si>
  <si>
    <t>1 ab 2021 Aufteilung der Emissionen des BER anhand von Bevölkerungszahlen, siehe Anmerkungen Seite 5</t>
  </si>
  <si>
    <t>1</t>
  </si>
  <si>
    <t>Energiebilanzen</t>
  </si>
  <si>
    <t>1.1</t>
  </si>
  <si>
    <t xml:space="preserve">Energiebilanz des Landes Brandenburg 2023 in spezifischen Mengeneinheiten </t>
  </si>
  <si>
    <t>1.2</t>
  </si>
  <si>
    <t xml:space="preserve">Energiebilanz des Landes Brandenburg 2023 in Terajoule </t>
  </si>
  <si>
    <t>1.3</t>
  </si>
  <si>
    <t xml:space="preserve">Energiebilanz des Landes Brandenburg 2023 in Steinkohleeinheiten </t>
  </si>
  <si>
    <t>1.4</t>
  </si>
  <si>
    <t>Energieflussbild des Landes Brandenburg 2023</t>
  </si>
  <si>
    <t>2</t>
  </si>
  <si>
    <t>2.1</t>
  </si>
  <si>
    <t>2.2</t>
  </si>
  <si>
    <t>2.3</t>
  </si>
  <si>
    <t>2.4</t>
  </si>
  <si>
    <t>2.5</t>
  </si>
  <si>
    <t>Primär- und Endenergieverbrauch bezogen auf Bruttoinlandsprodukt und Einwohner</t>
  </si>
  <si>
    <t>2.6</t>
  </si>
  <si>
    <t>3</t>
  </si>
  <si>
    <t>Tabellen zur Energiebilanz</t>
  </si>
  <si>
    <t>3.1</t>
  </si>
  <si>
    <t xml:space="preserve">Entwicklung des Primärenergieverbrauchs </t>
  </si>
  <si>
    <t>3.2</t>
  </si>
  <si>
    <t xml:space="preserve">Entwicklung des Endenergieverbrauchs nach Energieträgern  </t>
  </si>
  <si>
    <t>3.3</t>
  </si>
  <si>
    <t xml:space="preserve">Entwicklung des Endenergieverbrauchs nach Verbrauchergruppen </t>
  </si>
  <si>
    <t>3.4</t>
  </si>
  <si>
    <t xml:space="preserve">Strombilanz im Land Brandenburg </t>
  </si>
  <si>
    <t>3.5</t>
  </si>
  <si>
    <t>Entwicklung der Strombilanz</t>
  </si>
  <si>
    <t>3.6</t>
  </si>
  <si>
    <t>4</t>
  </si>
  <si>
    <t>4.1</t>
  </si>
  <si>
    <t>4.2</t>
  </si>
  <si>
    <t>4.3</t>
  </si>
  <si>
    <t>4.4</t>
  </si>
  <si>
    <t>4.5</t>
  </si>
  <si>
    <t>4.6</t>
  </si>
  <si>
    <t>5</t>
  </si>
  <si>
    <t>Volkswirtschaftliche Eckkennziffern</t>
  </si>
  <si>
    <t>Die Entwicklung des Energieverbrauchs und der CO₂-Emissionen im Land Brandenburg 
1990 bis 2023</t>
  </si>
  <si>
    <t>Tabellen zur CO₂-Bilanz</t>
  </si>
  <si>
    <t>Entwicklung der CO₂-Emissionen aus dem Primärenergieverbrauch (Quellenbilanz) 
nach Energieträgern</t>
  </si>
  <si>
    <t>Entwicklung der CO₂-Emissionen aus dem Primärenergieverbrauch (Quellenbilanz) 
nach Emittentensektoren</t>
  </si>
  <si>
    <t>Entwicklung der CO₂-Emissionen aus dem Endenergieverbrauch (Verursacherbilanz) 
nach Energieträgern</t>
  </si>
  <si>
    <t>Entwicklung der CO₂-Emissionen aus dem Endenergieverbrauch (Verursacherbilanz) 
nach Emittentensektoren</t>
  </si>
  <si>
    <t>CO₂-Emissionen aus dem Flugverkehr</t>
  </si>
  <si>
    <t xml:space="preserve">Gewerbe, Handel, Dienstleistungen
  und übrige Verbraucher </t>
  </si>
  <si>
    <t>Emissions-
faktor²
kg CO₂/TJ</t>
  </si>
  <si>
    <t>CO2-neutral</t>
  </si>
  <si>
    <t>4. Tabellen zur CO₂-Bilanz</t>
  </si>
  <si>
    <t>1 000 t CO₂</t>
  </si>
  <si>
    <t>4.1  CO₂-Emissionen aus dem Primärenergieverbrauch (Quellenbilanz)¹ im Land Brandenburg</t>
  </si>
  <si>
    <t>4.2  Entwicklung der CO₂-Emissionen aus dem Primärenergieverbrauch (Quellenbilanz) nach Energieträgern</t>
  </si>
  <si>
    <t>4.3  Entwicklung der CO₂-Emissionen aus dem Primärenergieverbrauch (Quellenbilanz) nach Emittentensektoren</t>
  </si>
  <si>
    <t>3.6  Heizwerte der Energieträger und Faktoren für die Umrechnung von spezifischen Mengeneinheiten in Wärmeeinheiten</t>
  </si>
  <si>
    <t>4.4  CO₂-Emissionen aus dem Endenergieverbrauch (Verursacherbilanz) im Land Brandenburg</t>
  </si>
  <si>
    <t>4.5 Entwicklung der CO₂-Emissionen aus dem Endenergieverbrauch (Verursacherbilanz) nach Energieträgern</t>
  </si>
  <si>
    <t>4.6 Entwicklung der CO₂-Emissionen aus dem Endenergieverbrauch (Verursacherbilanz) nach Emittentensektoren</t>
  </si>
  <si>
    <t>6. CO₂-Emissionen aus dem Flugverkehr ¹ (Verursacherbilanz) - nachrichtlich -</t>
  </si>
  <si>
    <t>1 000 Tonnen CO₂</t>
  </si>
  <si>
    <t>sonstige 
Verluste ¹</t>
  </si>
  <si>
    <t>1 Die Zurechnung der auf den Stromverbrauch zurück zu führenden CO₂-Emissionen erfolgt auf Basis eines einheitlichen nationalen Faktors.</t>
  </si>
  <si>
    <t>Anteil an Gesamt-CO₂-Emissionen in Prozent</t>
  </si>
  <si>
    <t>2   Die Entwicklung des Energieverbrauchs und der CO₂-Emissionen im Land Brandenburg 1990 bis 2023</t>
  </si>
  <si>
    <t>2.1  Primärenergieverbrauch im Land Brandenburg</t>
  </si>
  <si>
    <t>Energieträger Insgesamt</t>
  </si>
  <si>
    <t>Andere</t>
  </si>
  <si>
    <t>Strom- und 
Fernwärmesaldo</t>
  </si>
  <si>
    <t>Petajoule (PJ)</t>
  </si>
  <si>
    <t>Primärenergieverbrauch im Land Brandenburg</t>
  </si>
  <si>
    <t>2.2 Bruttostromerzeugung im Land Brandenburg</t>
  </si>
  <si>
    <t xml:space="preserve">Jahr </t>
  </si>
  <si>
    <t>Bruttostromerzeugung</t>
  </si>
  <si>
    <t>Anteil Braunkohle</t>
  </si>
  <si>
    <t>Anteil Erneuerbaren Energien</t>
  </si>
  <si>
    <t>Bruttostromerzeugung im Land Brandenburg</t>
  </si>
  <si>
    <t>Erneuerbare
Energien</t>
  </si>
  <si>
    <t>Fernwärme und Andere</t>
  </si>
  <si>
    <t>2.3 Endenergieverbrauch im Land Brandenburg nach Sektoren 1990 bis 2023</t>
  </si>
  <si>
    <t>Bergbau u. Gewinng. v. Steinen u. Erden; Verarb. Gewerbe</t>
  </si>
  <si>
    <t>Haushalte, Gewerbe, Handel, Dienstl. u. übrige Verbraucher</t>
  </si>
  <si>
    <t>Gewerbe, Handel, Dienstl. u. übrige Verbraucher</t>
  </si>
  <si>
    <t>2.5  Primär- und Endenergieverbrauch bezogen auf Bruttoinlandsprodukt und Einwohner</t>
  </si>
  <si>
    <t>PEV je 1 000 EUR BIP Deutschland</t>
  </si>
  <si>
    <t>PEV je 1 000 EUR BIP Brandenburg</t>
  </si>
  <si>
    <t>EEV je 1 000 EUR BIP Deutschland</t>
  </si>
  <si>
    <t>EEV je 1 000 EUR BIP Brandenburg</t>
  </si>
  <si>
    <t>PEV je EW Deutschland</t>
  </si>
  <si>
    <t>PEV je EW Brandenburg</t>
  </si>
  <si>
    <t>EEV je EW Deutschland</t>
  </si>
  <si>
    <t>EEV je EW Brandenburg</t>
  </si>
  <si>
    <t>Sektor</t>
  </si>
  <si>
    <t>Prozent</t>
  </si>
  <si>
    <t xml:space="preserve">Mill. t </t>
  </si>
  <si>
    <t>Verarb. Gewerbe</t>
  </si>
  <si>
    <t>Haushalte und GHD¹</t>
  </si>
  <si>
    <t>1 Haushalte, Gewerbe, Handel, Dienstleistungen und übrige Verbraucher</t>
  </si>
  <si>
    <t>2 Bergbau und Gewinnung von Steinen und Erden; Verarbeitendes Gewerbe</t>
  </si>
  <si>
    <t>Umwandlungs-bereich</t>
  </si>
  <si>
    <t>Mineralölprodukte</t>
  </si>
  <si>
    <t>Sonstige</t>
  </si>
  <si>
    <t>Mill. Tonnen</t>
  </si>
  <si>
    <r>
      <t>CO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-Emissionen</t>
    </r>
  </si>
  <si>
    <t>Klärgas und Deponiegas</t>
  </si>
  <si>
    <t>Solarenergie</t>
  </si>
  <si>
    <t>Anteil am PEV aus EE in Prozent</t>
  </si>
  <si>
    <t>Terajoule</t>
  </si>
  <si>
    <t>Bruttostrom-erzeugung 
Insgesamt</t>
  </si>
  <si>
    <t>Primärenergieverbrauch</t>
  </si>
  <si>
    <t>Anteil am Bruttostromerzeugung in Prozent</t>
  </si>
  <si>
    <t>Bruttostrom-erzeugung 
aus Erneuerbaren Energien Insgesamt</t>
  </si>
  <si>
    <t>2.3  Endenergieverbrauch im Land Brandenburg</t>
  </si>
  <si>
    <t>2.6  CO₂-Emissionen nach Quellenbilanz im Land Brandenburg</t>
  </si>
  <si>
    <t>1.4  Energieflussbild des Landes Brandenburg 2023</t>
  </si>
  <si>
    <t>1 Energiebilanzen</t>
  </si>
  <si>
    <t>1.1 Energiebilanz des Landes Brandenburg 2023 in spezifischen Mengeneinheiten</t>
  </si>
  <si>
    <t>Energiebilanz des
Landes Brandenburg 2023
in spezifischen Mengeneinheiten</t>
  </si>
  <si>
    <t xml:space="preserve">Mineralöle und </t>
  </si>
  <si>
    <t>Erneuerbare Energieträger</t>
  </si>
  <si>
    <t>Strom und andere
Energieträger</t>
  </si>
  <si>
    <t xml:space="preserve">  Zeile</t>
  </si>
  <si>
    <t xml:space="preserve">  Kohle (roh)</t>
  </si>
  <si>
    <t xml:space="preserve">  Briketts</t>
  </si>
  <si>
    <t xml:space="preserve">  Koks,
  andere Steinkohlenprodukte</t>
  </si>
  <si>
    <t xml:space="preserve">  andere
  Braunkohlenprodukte</t>
  </si>
  <si>
    <t xml:space="preserve">  Erdöl (roh)</t>
  </si>
  <si>
    <t xml:space="preserve">  Rohbenzin</t>
  </si>
  <si>
    <t xml:space="preserve">  Ottokraftstoffe</t>
  </si>
  <si>
    <t xml:space="preserve">  Dieselkraftstoffe</t>
  </si>
  <si>
    <t xml:space="preserve">  Flugturbinenkraftstoff ²</t>
  </si>
  <si>
    <t xml:space="preserve">  Heizöl</t>
  </si>
  <si>
    <t xml:space="preserve">  Petrolkoks</t>
  </si>
  <si>
    <t xml:space="preserve">  andere Mineralölprodukte</t>
  </si>
  <si>
    <t xml:space="preserve">  Flüssiggas</t>
  </si>
  <si>
    <t xml:space="preserve">  Raffineriegas</t>
  </si>
  <si>
    <t xml:space="preserve">  Klärgas und Deponiegas</t>
  </si>
  <si>
    <t xml:space="preserve">  Wasserkraft</t>
  </si>
  <si>
    <t xml:space="preserve">  Windkraft</t>
  </si>
  <si>
    <t xml:space="preserve">  Solarenergie</t>
  </si>
  <si>
    <t xml:space="preserve">  Biomasse</t>
  </si>
  <si>
    <t xml:space="preserve">  Sonstige</t>
  </si>
  <si>
    <t xml:space="preserve">  Strom</t>
  </si>
  <si>
    <t xml:space="preserve">  Fernwärme</t>
  </si>
  <si>
    <t xml:space="preserve">  Müll (fossiler Anteil)</t>
  </si>
  <si>
    <t xml:space="preserve">  Andere</t>
  </si>
  <si>
    <t xml:space="preserve">  Energieträger
  insgesamt</t>
  </si>
  <si>
    <t>1 000 Tonnen</t>
  </si>
  <si>
    <t>Mill. kWh</t>
  </si>
  <si>
    <t>Primär-
energiebilanz</t>
  </si>
  <si>
    <t xml:space="preserve">Gewinnung im Inland </t>
  </si>
  <si>
    <t>Bezüge</t>
  </si>
  <si>
    <t>Bestandsentnahmen</t>
  </si>
  <si>
    <t>Energieaufkommen im Inland</t>
  </si>
  <si>
    <t>Lieferungen</t>
  </si>
  <si>
    <t>Bestandsaufstockungen</t>
  </si>
  <si>
    <t>Primärenergieverbrauch im Inland</t>
  </si>
  <si>
    <t>Umwandlungsbilanz</t>
  </si>
  <si>
    <t>Umwandlungseinsatz</t>
  </si>
  <si>
    <t>Kokereien</t>
  </si>
  <si>
    <t>Steinkohlen- und Braunkohlenbrikettfabriken</t>
  </si>
  <si>
    <t>Wärmekraftwerke der allgemeinen Versorgung (ohne KWK)</t>
  </si>
  <si>
    <t>Wärmekraftwerke der allgemeinen Versorgung (nur KWK)</t>
  </si>
  <si>
    <t>Industriewärmekraftwerke (nur Strom)</t>
  </si>
  <si>
    <t>Kernkraftwerke</t>
  </si>
  <si>
    <t>Wasserkraftwerke</t>
  </si>
  <si>
    <t xml:space="preserve">Windkraft-, Photovoltaik- und andere Anlagen </t>
  </si>
  <si>
    <t>Heizwerke ¹</t>
  </si>
  <si>
    <t>Hochöfen, Konverter</t>
  </si>
  <si>
    <t>Raffinerien</t>
  </si>
  <si>
    <t>Umwandlungseinsatz insgesamt</t>
  </si>
  <si>
    <t>Umwandlungsausstoß</t>
  </si>
  <si>
    <t>Hochöfen, Konverter, Raffinerien</t>
  </si>
  <si>
    <t>Umwandlungsausstoß insgesamt</t>
  </si>
  <si>
    <t>Verbrauch in der
Energiegewinnung
und in den Umwand-
lungsbereichen</t>
  </si>
  <si>
    <t>Steinkohlenzechen, Braunkohlengruben, Brikettfabriken</t>
  </si>
  <si>
    <t>Kraftwerke, Heizwerke</t>
  </si>
  <si>
    <t>Erdöl- und Erdgasgewinnung</t>
  </si>
  <si>
    <t>E.-Verbrauch im Umwandlungsbereich insgesamt</t>
  </si>
  <si>
    <t>Fackel- und Leitungsverluste</t>
  </si>
  <si>
    <t>Energieangebot nach Umwandlungsbilanz</t>
  </si>
  <si>
    <t>Nichtenergetischer Verbrauch</t>
  </si>
  <si>
    <t>Statistische Differenzen</t>
  </si>
  <si>
    <t>Gewinng. v. Steinen u. Erden, sonst. Bergbau u. 
 Verarb.Gewerbe insg.</t>
  </si>
  <si>
    <t>Gewerbe, Handel, Dienstleistungen u. übrige Verbraucher</t>
  </si>
  <si>
    <t>Haushalte, Gewerbe, Handel, Dienstleistungen
  und übrige Verbraucher</t>
  </si>
  <si>
    <t>1) Heizwerke (einschl. Wärmeabgabe aus IKW u. ungek. Wärme aus HKW)</t>
  </si>
  <si>
    <t>2) ab Oktober 2019: Zuweisung Flughafen BER territorial nach Brandenburg</t>
  </si>
  <si>
    <t>1.2  Energiebilanz des Landes Brandenburg 2023 in Terajoule</t>
  </si>
  <si>
    <t>Energiebilanz des
Landes Brandenburg 2023
in Terajoule</t>
  </si>
  <si>
    <t>1.3  Energiebilanz des Landes Brandenburg 2023 in Steinkohleeinheiten</t>
  </si>
  <si>
    <t>Energiebilanz des
Landes Brandenburg 2023
in Steinkohleeinheiten</t>
  </si>
  <si>
    <t>1000 Tonnen SKE</t>
  </si>
  <si>
    <t>Endenergieverbrauch im Land Brandenburg</t>
  </si>
  <si>
    <t>2.4 Erneuerbare Energieträger im Land Brandenburg</t>
  </si>
  <si>
    <t>Erneuerbare Energieträger im Land Brandenburg</t>
  </si>
  <si>
    <t>CO₂-Emissionen im Land Brandenburg</t>
  </si>
  <si>
    <t xml:space="preserve">CO₂-Emissionen im Land Brandenburg nach Emittentensektoren (Quellenbilanz) </t>
  </si>
  <si>
    <t>Heizwerte der Energieträger und Faktoren für die Umrechnung von spezifischen Mengeneinheiten in Wärmeeinheiten</t>
  </si>
  <si>
    <t>2023 
Emittentensektor</t>
  </si>
  <si>
    <t>CO₂-Emissionen aus dem Endenergieverbrauch (Verursacherbilanz) im Land Brandenburg</t>
  </si>
  <si>
    <t>CO₂-Emissionen aus dem Primärenergieverbrauch (Quellenbilanz) im Land Brandenburg</t>
  </si>
  <si>
    <r>
      <t>CO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-Emissionen je Bruttoinlandsprodukt in t je 1 000 EUR</t>
    </r>
  </si>
  <si>
    <r>
      <t>CO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-Emissionen (Quellenbilanz) in Mill. t</t>
    </r>
  </si>
  <si>
    <t>Vorbemerkungen</t>
  </si>
  <si>
    <r>
      <t>CO</t>
    </r>
    <r>
      <rPr>
        <vertAlign val="subscript"/>
        <sz val="8"/>
        <rFont val="Source Sans Pro"/>
        <family val="2"/>
      </rPr>
      <t>2</t>
    </r>
    <r>
      <rPr>
        <sz val="8"/>
        <rFont val="Source Sans Pro"/>
        <family val="2"/>
      </rPr>
      <t>-Emissionen je Einwohner in t</t>
    </r>
  </si>
  <si>
    <t>Ins-
gesamt</t>
  </si>
  <si>
    <r>
      <t>1 000 Tonnen CO</t>
    </r>
    <r>
      <rPr>
        <vertAlign val="subscript"/>
        <sz val="8"/>
        <rFont val="Source Sans Pro"/>
        <family val="2"/>
      </rPr>
      <t>2</t>
    </r>
  </si>
  <si>
    <t>Gigawattstunden</t>
  </si>
  <si>
    <t>Sonstige Erneuer-
bare Energieträger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</si>
</sst>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;\–\ 0.0;\–"/>
    <numFmt numFmtId="165" formatCode="#,##0;\–\ #,##0;\–"/>
    <numFmt numFmtId="166" formatCode="#,##0.0;\–\ #,##0.0;\–"/>
    <numFmt numFmtId="167" formatCode="000"/>
    <numFmt numFmtId="168" formatCode="#\ ##0;\–#\ ##0;\–"/>
    <numFmt numFmtId="169" formatCode="#\ ###\ ##0;\–#\ ###\ ##0;\–"/>
    <numFmt numFmtId="170" formatCode="#\ ##0;\-\ #\ ##0"/>
    <numFmt numFmtId="171" formatCode="0.0"/>
    <numFmt numFmtId="172" formatCode="#\ ##0"/>
    <numFmt numFmtId="173" formatCode="#\ ##0\ \ \ "/>
    <numFmt numFmtId="174" formatCode="0.000"/>
    <numFmt numFmtId="175" formatCode="#\ ###\ ##0;\–#\ ###\ ##0;"/>
    <numFmt numFmtId="176" formatCode="#,##0;\–\ #,##0;"/>
    <numFmt numFmtId="177" formatCode="#\ ##0.0;\–\ #\ ##0.0;\–"/>
  </numFmts>
  <fonts count="57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sz val="6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vertAlign val="subscript"/>
      <sz val="16"/>
      <color rgb="FF383C48"/>
      <name val="Source Sans Pro"/>
      <family val="2"/>
    </font>
    <font>
      <sz val="8"/>
      <name val="Arial"/>
      <family val="2"/>
    </font>
    <font>
      <sz val="8"/>
      <name val="Source Sans Pro"/>
      <family val="2"/>
      <scheme val="minor"/>
    </font>
    <font>
      <i/>
      <sz val="8"/>
      <name val="Source Sans Pro"/>
      <family val="2"/>
      <scheme val="minor"/>
    </font>
    <font>
      <b/>
      <sz val="9"/>
      <color indexed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name val="Helv"/>
    </font>
    <font>
      <b/>
      <sz val="7"/>
      <name val="Arial"/>
      <family val="2"/>
    </font>
    <font>
      <sz val="9"/>
      <color indexed="39"/>
      <name val="Arial"/>
      <family val="2"/>
    </font>
    <font>
      <sz val="10"/>
      <name val="Source Sans Pro"/>
      <family val="2"/>
      <scheme val="minor"/>
    </font>
    <font>
      <sz val="7"/>
      <name val="Source Sans Pro"/>
      <family val="2"/>
      <scheme val="minor"/>
    </font>
    <font>
      <sz val="6"/>
      <name val="Arial"/>
      <family val="2"/>
    </font>
    <font>
      <vertAlign val="subscript"/>
      <sz val="8"/>
      <name val="Source Sans Pro"/>
      <family val="2"/>
    </font>
    <font>
      <b/>
      <sz val="6"/>
      <name val="Arial"/>
      <family val="2"/>
    </font>
    <font>
      <sz val="9"/>
      <name val="Source Sans Pro"/>
      <family val="2"/>
      <scheme val="minor"/>
    </font>
    <font>
      <b/>
      <sz val="9"/>
      <name val="Source Sans Pro"/>
      <family val="2"/>
      <scheme val="minor"/>
    </font>
    <font>
      <b/>
      <sz val="8"/>
      <name val="Source Sans Pro"/>
      <family val="2"/>
      <scheme val="minor"/>
    </font>
    <font>
      <b/>
      <sz val="9"/>
      <color rgb="FF0F348E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9"/>
      <color indexed="8"/>
      <name val="Source Sans Pro"/>
      <family val="2"/>
      <scheme val="minor"/>
    </font>
    <font>
      <b/>
      <sz val="7"/>
      <name val="Source Sans Pro"/>
      <family val="2"/>
    </font>
    <font>
      <sz val="7"/>
      <name val="Arial"/>
      <family val="2"/>
    </font>
    <font>
      <sz val="7"/>
      <color rgb="FF000000"/>
      <name val="Source Sans Pro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1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6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0" fontId="38" fillId="0" borderId="0"/>
    <xf numFmtId="0" fontId="38" fillId="0" borderId="0"/>
    <xf numFmtId="0" fontId="39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6" fillId="0" borderId="0">
      <alignment horizontal="center"/>
    </xf>
    <xf numFmtId="0" fontId="46" fillId="0" borderId="0">
      <alignment horizontal="center"/>
    </xf>
    <xf numFmtId="0" fontId="46" fillId="0" borderId="0">
      <alignment horizontal="center"/>
    </xf>
  </cellStyleXfs>
  <cellXfs count="520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1" fillId="0" borderId="0" xfId="2" applyFont="1"/>
    <xf numFmtId="0" fontId="22" fillId="0" borderId="0" xfId="2" applyFont="1" applyAlignment="1">
      <alignment horizontal="right"/>
    </xf>
    <xf numFmtId="0" fontId="22" fillId="0" borderId="0" xfId="2" applyFont="1"/>
    <xf numFmtId="0" fontId="8" fillId="0" borderId="0" xfId="0" applyFont="1" applyAlignment="1">
      <alignment horizontal="left"/>
    </xf>
    <xf numFmtId="0" fontId="28" fillId="0" borderId="0" xfId="0" applyFont="1" applyProtection="1">
      <protection locked="0"/>
    </xf>
    <xf numFmtId="0" fontId="29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" fillId="0" borderId="0" xfId="10" applyFont="1"/>
    <xf numFmtId="0" fontId="23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7" fillId="0" borderId="0" xfId="10" applyFont="1" applyAlignment="1" applyProtection="1">
      <alignment vertical="top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164" fontId="33" fillId="0" borderId="0" xfId="0" applyNumberFormat="1" applyFont="1" applyAlignment="1">
      <alignment horizontal="center" vertical="center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1" fillId="0" borderId="0" xfId="10"/>
    <xf numFmtId="0" fontId="35" fillId="0" borderId="0" xfId="10" applyFont="1" applyAlignment="1">
      <alignment horizontal="center"/>
    </xf>
    <xf numFmtId="0" fontId="31" fillId="0" borderId="0" xfId="10" applyFont="1"/>
    <xf numFmtId="0" fontId="35" fillId="0" borderId="0" xfId="10" applyFont="1"/>
    <xf numFmtId="0" fontId="34" fillId="0" borderId="0" xfId="2" applyFont="1"/>
    <xf numFmtId="0" fontId="31" fillId="0" borderId="0" xfId="10" applyFont="1" applyAlignment="1">
      <alignment horizontal="center"/>
    </xf>
    <xf numFmtId="165" fontId="10" fillId="0" borderId="0" xfId="10" applyNumberFormat="1" applyFont="1" applyAlignment="1">
      <alignment horizontal="right" indent="1"/>
    </xf>
    <xf numFmtId="164" fontId="12" fillId="0" borderId="0" xfId="10" applyNumberFormat="1" applyFont="1" applyAlignment="1">
      <alignment horizontal="right" indent="1"/>
    </xf>
    <xf numFmtId="0" fontId="35" fillId="0" borderId="0" xfId="10" applyFont="1" applyAlignment="1">
      <alignment horizontal="center" vertical="center" wrapText="1"/>
    </xf>
    <xf numFmtId="0" fontId="1" fillId="0" borderId="0" xfId="10" applyAlignment="1">
      <alignment horizontal="center"/>
    </xf>
    <xf numFmtId="0" fontId="22" fillId="0" borderId="0" xfId="2" applyFont="1" applyFill="1" applyAlignment="1">
      <alignment wrapText="1"/>
    </xf>
    <xf numFmtId="0" fontId="22" fillId="0" borderId="0" xfId="17" applyNumberFormat="1" applyFont="1" applyAlignment="1" applyProtection="1">
      <alignment wrapText="1"/>
    </xf>
    <xf numFmtId="0" fontId="21" fillId="0" borderId="0" xfId="2" applyFont="1" applyAlignment="1"/>
    <xf numFmtId="0" fontId="22" fillId="0" borderId="0" xfId="2" applyFont="1" applyAlignment="1">
      <alignment wrapText="1"/>
    </xf>
    <xf numFmtId="0" fontId="22" fillId="0" borderId="0" xfId="2" applyFont="1" applyAlignment="1">
      <alignment wrapText="1" shrinkToFit="1"/>
    </xf>
    <xf numFmtId="0" fontId="21" fillId="0" borderId="0" xfId="2" applyFont="1" applyFill="1" applyBorder="1" applyAlignment="1" applyProtection="1">
      <alignment horizontal="right"/>
      <protection locked="0"/>
    </xf>
    <xf numFmtId="49" fontId="22" fillId="0" borderId="0" xfId="2" applyNumberFormat="1" applyFont="1" applyAlignment="1">
      <alignment horizontal="right" vertical="top"/>
    </xf>
    <xf numFmtId="0" fontId="22" fillId="0" borderId="0" xfId="2" quotePrefix="1" applyFont="1" applyAlignment="1">
      <alignment horizontal="right"/>
    </xf>
    <xf numFmtId="16" fontId="22" fillId="0" borderId="0" xfId="2" quotePrefix="1" applyNumberFormat="1" applyFont="1" applyAlignment="1">
      <alignment horizontal="right"/>
    </xf>
    <xf numFmtId="0" fontId="10" fillId="0" borderId="0" xfId="13" applyBorder="1" applyAlignment="1"/>
    <xf numFmtId="171" fontId="10" fillId="0" borderId="0" xfId="13" applyNumberFormat="1" applyBorder="1" applyAlignment="1">
      <alignment horizontal="right" indent="1"/>
    </xf>
    <xf numFmtId="0" fontId="10" fillId="0" borderId="0" xfId="13" applyBorder="1" applyAlignment="1">
      <alignment horizontal="center"/>
    </xf>
    <xf numFmtId="0" fontId="32" fillId="0" borderId="2" xfId="10" applyFont="1" applyBorder="1" applyAlignment="1">
      <alignment horizontal="center" vertical="center" wrapText="1"/>
    </xf>
    <xf numFmtId="0" fontId="42" fillId="0" borderId="0" xfId="10" applyFont="1"/>
    <xf numFmtId="1" fontId="10" fillId="0" borderId="0" xfId="0" applyNumberFormat="1" applyFont="1" applyBorder="1" applyAlignment="1">
      <alignment horizontal="left" indent="2"/>
    </xf>
    <xf numFmtId="1" fontId="10" fillId="0" borderId="0" xfId="0" applyNumberFormat="1" applyFont="1" applyFill="1" applyBorder="1" applyAlignment="1">
      <alignment horizontal="left" indent="2"/>
    </xf>
    <xf numFmtId="0" fontId="11" fillId="2" borderId="0" xfId="13" applyFont="1" applyFill="1" applyBorder="1" applyAlignment="1">
      <alignment wrapText="1"/>
    </xf>
    <xf numFmtId="0" fontId="11" fillId="2" borderId="0" xfId="13" applyFont="1" applyFill="1" applyBorder="1" applyAlignment="1"/>
    <xf numFmtId="0" fontId="10" fillId="0" borderId="0" xfId="13" applyBorder="1" applyAlignment="1">
      <alignment horizontal="center"/>
    </xf>
    <xf numFmtId="0" fontId="10" fillId="0" borderId="1" xfId="13" applyBorder="1" applyAlignment="1">
      <alignment horizontal="center" vertical="center" wrapText="1"/>
    </xf>
    <xf numFmtId="0" fontId="35" fillId="0" borderId="0" xfId="10" applyFont="1" applyAlignment="1">
      <alignment horizontal="left" vertical="top" wrapText="1"/>
    </xf>
    <xf numFmtId="0" fontId="10" fillId="0" borderId="1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/>
    </xf>
    <xf numFmtId="0" fontId="10" fillId="0" borderId="3" xfId="10" applyFont="1" applyBorder="1" applyAlignment="1">
      <alignment horizontal="center" vertical="center"/>
    </xf>
    <xf numFmtId="0" fontId="10" fillId="0" borderId="3" xfId="10" applyFont="1" applyBorder="1" applyAlignment="1">
      <alignment horizontal="center" vertical="center" wrapText="1"/>
    </xf>
    <xf numFmtId="0" fontId="10" fillId="0" borderId="0" xfId="10" applyFont="1" applyAlignment="1">
      <alignment horizontal="center"/>
    </xf>
    <xf numFmtId="164" fontId="10" fillId="0" borderId="0" xfId="10" applyNumberFormat="1" applyFont="1" applyAlignment="1">
      <alignment horizontal="center"/>
    </xf>
    <xf numFmtId="0" fontId="10" fillId="0" borderId="1" xfId="10" applyFont="1" applyBorder="1"/>
    <xf numFmtId="169" fontId="10" fillId="0" borderId="0" xfId="10" applyNumberFormat="1" applyFont="1"/>
    <xf numFmtId="166" fontId="12" fillId="0" borderId="0" xfId="10" applyNumberFormat="1" applyFont="1" applyAlignment="1">
      <alignment horizontal="right"/>
    </xf>
    <xf numFmtId="1" fontId="8" fillId="0" borderId="0" xfId="10" applyNumberFormat="1" applyFont="1" applyAlignment="1">
      <alignment horizontal="left"/>
    </xf>
    <xf numFmtId="1" fontId="35" fillId="0" borderId="0" xfId="10" applyNumberFormat="1" applyFont="1" applyAlignment="1">
      <alignment horizontal="left"/>
    </xf>
    <xf numFmtId="0" fontId="8" fillId="0" borderId="0" xfId="10" applyFont="1"/>
    <xf numFmtId="171" fontId="35" fillId="0" borderId="0" xfId="10" applyNumberFormat="1" applyFont="1"/>
    <xf numFmtId="171" fontId="8" fillId="0" borderId="0" xfId="10" applyNumberFormat="1" applyFont="1"/>
    <xf numFmtId="1" fontId="1" fillId="0" borderId="0" xfId="10" applyNumberFormat="1"/>
    <xf numFmtId="0" fontId="10" fillId="0" borderId="0" xfId="10" applyFont="1" applyAlignment="1">
      <alignment horizontal="left" indent="2"/>
    </xf>
    <xf numFmtId="171" fontId="10" fillId="0" borderId="0" xfId="10" applyNumberFormat="1" applyFont="1"/>
    <xf numFmtId="0" fontId="44" fillId="0" borderId="0" xfId="10" applyFont="1"/>
    <xf numFmtId="0" fontId="44" fillId="0" borderId="0" xfId="10" applyFont="1" applyAlignment="1">
      <alignment horizontal="center"/>
    </xf>
    <xf numFmtId="0" fontId="40" fillId="0" borderId="0" xfId="10" applyFont="1"/>
    <xf numFmtId="171" fontId="40" fillId="0" borderId="0" xfId="10" applyNumberFormat="1" applyFont="1"/>
    <xf numFmtId="171" fontId="1" fillId="0" borderId="0" xfId="10" applyNumberFormat="1"/>
    <xf numFmtId="167" fontId="40" fillId="0" borderId="0" xfId="10" applyNumberFormat="1" applyFont="1" applyAlignment="1">
      <alignment horizontal="center"/>
    </xf>
    <xf numFmtId="171" fontId="40" fillId="0" borderId="0" xfId="10" applyNumberFormat="1" applyFont="1" applyBorder="1"/>
    <xf numFmtId="171" fontId="1" fillId="0" borderId="0" xfId="10" applyNumberFormat="1" applyBorder="1"/>
    <xf numFmtId="1" fontId="32" fillId="0" borderId="8" xfId="10" applyNumberFormat="1" applyFont="1" applyBorder="1" applyAlignment="1">
      <alignment horizontal="center" vertical="center"/>
    </xf>
    <xf numFmtId="1" fontId="32" fillId="0" borderId="1" xfId="10" applyNumberFormat="1" applyFont="1" applyBorder="1" applyAlignment="1">
      <alignment horizontal="center" vertical="center"/>
    </xf>
    <xf numFmtId="0" fontId="32" fillId="0" borderId="0" xfId="10" applyFont="1" applyAlignment="1">
      <alignment wrapText="1"/>
    </xf>
    <xf numFmtId="164" fontId="33" fillId="0" borderId="0" xfId="10" applyNumberFormat="1" applyFont="1" applyAlignment="1">
      <alignment horizontal="right" indent="1"/>
    </xf>
    <xf numFmtId="0" fontId="32" fillId="0" borderId="0" xfId="10" applyFont="1"/>
    <xf numFmtId="165" fontId="31" fillId="0" borderId="0" xfId="0" applyNumberFormat="1" applyFont="1" applyAlignment="1">
      <alignment horizontal="right" indent="1"/>
    </xf>
    <xf numFmtId="171" fontId="10" fillId="0" borderId="0" xfId="13" applyNumberFormat="1" applyBorder="1" applyAlignment="1"/>
    <xf numFmtId="0" fontId="10" fillId="0" borderId="2" xfId="13" applyBorder="1" applyAlignment="1">
      <alignment vertical="center"/>
    </xf>
    <xf numFmtId="0" fontId="10" fillId="0" borderId="2" xfId="13" applyBorder="1" applyAlignment="1"/>
    <xf numFmtId="0" fontId="10" fillId="0" borderId="3" xfId="13" applyBorder="1" applyAlignment="1"/>
    <xf numFmtId="0" fontId="32" fillId="0" borderId="0" xfId="13" applyFont="1" applyBorder="1" applyAlignment="1">
      <alignment horizontal="center"/>
    </xf>
    <xf numFmtId="171" fontId="33" fillId="0" borderId="0" xfId="13" applyNumberFormat="1" applyFont="1" applyBorder="1" applyAlignment="1">
      <alignment horizontal="right" indent="1"/>
    </xf>
    <xf numFmtId="171" fontId="32" fillId="0" borderId="0" xfId="10" applyNumberFormat="1" applyFont="1"/>
    <xf numFmtId="0" fontId="32" fillId="0" borderId="3" xfId="10" applyFont="1" applyBorder="1" applyAlignment="1">
      <alignment horizontal="center" vertical="center" wrapText="1"/>
    </xf>
    <xf numFmtId="0" fontId="32" fillId="0" borderId="2" xfId="10" applyFont="1" applyBorder="1" applyAlignment="1">
      <alignment vertical="center" wrapText="1"/>
    </xf>
    <xf numFmtId="0" fontId="32" fillId="0" borderId="3" xfId="10" applyFont="1" applyBorder="1" applyAlignment="1">
      <alignment vertical="center" wrapText="1"/>
    </xf>
    <xf numFmtId="0" fontId="32" fillId="0" borderId="0" xfId="10" applyFont="1" applyAlignment="1">
      <alignment horizontal="center"/>
    </xf>
    <xf numFmtId="0" fontId="32" fillId="0" borderId="1" xfId="10" applyFont="1" applyBorder="1" applyAlignment="1">
      <alignment horizontal="center" vertical="center" wrapText="1"/>
    </xf>
    <xf numFmtId="0" fontId="1" fillId="0" borderId="0" xfId="10" applyBorder="1" applyAlignment="1">
      <alignment horizontal="center"/>
    </xf>
    <xf numFmtId="0" fontId="44" fillId="0" borderId="0" xfId="10" applyFont="1" applyBorder="1" applyAlignment="1">
      <alignment horizontal="center"/>
    </xf>
    <xf numFmtId="0" fontId="35" fillId="0" borderId="0" xfId="10" applyFont="1" applyBorder="1"/>
    <xf numFmtId="0" fontId="10" fillId="0" borderId="2" xfId="13" applyBorder="1" applyAlignment="1">
      <alignment vertical="center" wrapText="1"/>
    </xf>
    <xf numFmtId="0" fontId="10" fillId="0" borderId="3" xfId="13" applyBorder="1" applyAlignment="1">
      <alignment vertical="center" wrapText="1"/>
    </xf>
    <xf numFmtId="0" fontId="10" fillId="0" borderId="0" xfId="10" applyFont="1" applyBorder="1" applyAlignment="1">
      <alignment horizontal="center" vertical="center" wrapText="1"/>
    </xf>
    <xf numFmtId="0" fontId="10" fillId="0" borderId="0" xfId="10" applyFont="1" applyBorder="1" applyAlignment="1">
      <alignment horizontal="left" indent="2"/>
    </xf>
    <xf numFmtId="164" fontId="12" fillId="0" borderId="0" xfId="10" applyNumberFormat="1" applyFont="1" applyBorder="1" applyAlignment="1">
      <alignment horizontal="right" indent="1"/>
    </xf>
    <xf numFmtId="0" fontId="35" fillId="0" borderId="1" xfId="10" applyFont="1" applyBorder="1"/>
    <xf numFmtId="0" fontId="10" fillId="0" borderId="0" xfId="10" applyFont="1" applyBorder="1" applyAlignment="1"/>
    <xf numFmtId="0" fontId="1" fillId="0" borderId="0" xfId="10" applyBorder="1"/>
    <xf numFmtId="0" fontId="10" fillId="0" borderId="4" xfId="10" applyFont="1" applyBorder="1" applyAlignment="1">
      <alignment horizontal="left" indent="2"/>
    </xf>
    <xf numFmtId="164" fontId="12" fillId="0" borderId="4" xfId="10" applyNumberFormat="1" applyFont="1" applyBorder="1" applyAlignment="1">
      <alignment horizontal="right" indent="1"/>
    </xf>
    <xf numFmtId="0" fontId="31" fillId="0" borderId="0" xfId="10" applyFont="1" applyBorder="1" applyAlignment="1"/>
    <xf numFmtId="0" fontId="31" fillId="0" borderId="0" xfId="10" applyFont="1" applyBorder="1" applyAlignment="1">
      <alignment horizontal="center" vertical="center" wrapText="1"/>
    </xf>
    <xf numFmtId="165" fontId="31" fillId="0" borderId="0" xfId="10" applyNumberFormat="1" applyFont="1" applyBorder="1" applyAlignment="1"/>
    <xf numFmtId="165" fontId="10" fillId="0" borderId="0" xfId="10" applyNumberFormat="1" applyFont="1" applyBorder="1" applyAlignment="1">
      <alignment horizontal="right" indent="1"/>
    </xf>
    <xf numFmtId="1" fontId="1" fillId="0" borderId="0" xfId="18" applyNumberFormat="1" applyFont="1" applyAlignment="1">
      <alignment horizontal="centerContinuous"/>
    </xf>
    <xf numFmtId="1" fontId="31" fillId="0" borderId="0" xfId="19" applyNumberFormat="1" applyFont="1" applyAlignment="1">
      <alignment vertical="center"/>
    </xf>
    <xf numFmtId="1" fontId="31" fillId="0" borderId="0" xfId="19" applyNumberFormat="1" applyFont="1" applyAlignment="1">
      <alignment vertical="center" wrapText="1"/>
    </xf>
    <xf numFmtId="0" fontId="37" fillId="0" borderId="0" xfId="19" applyFont="1" applyAlignment="1">
      <alignment horizontal="center" vertical="center"/>
    </xf>
    <xf numFmtId="1" fontId="44" fillId="0" borderId="0" xfId="18" applyNumberFormat="1" applyFont="1" applyAlignment="1">
      <alignment horizontal="center" textRotation="90"/>
    </xf>
    <xf numFmtId="1" fontId="44" fillId="0" borderId="0" xfId="19" applyNumberFormat="1" applyFont="1" applyAlignment="1">
      <alignment horizontal="center" textRotation="90"/>
    </xf>
    <xf numFmtId="1" fontId="31" fillId="0" borderId="0" xfId="19" applyNumberFormat="1" applyFont="1" applyAlignment="1">
      <alignment horizontal="center" textRotation="90" wrapText="1"/>
    </xf>
    <xf numFmtId="1" fontId="44" fillId="0" borderId="0" xfId="18" applyNumberFormat="1" applyFont="1">
      <alignment horizontal="center"/>
    </xf>
    <xf numFmtId="1" fontId="44" fillId="0" borderId="0" xfId="18" applyNumberFormat="1" applyFont="1" applyAlignment="1"/>
    <xf numFmtId="1" fontId="44" fillId="0" borderId="0" xfId="20" applyNumberFormat="1" applyFont="1">
      <alignment horizontal="center"/>
    </xf>
    <xf numFmtId="175" fontId="44" fillId="0" borderId="0" xfId="10" applyNumberFormat="1" applyFont="1" applyAlignment="1">
      <alignment horizontal="right"/>
    </xf>
    <xf numFmtId="0" fontId="31" fillId="0" borderId="0" xfId="10" applyFont="1" applyAlignment="1">
      <alignment vertical="center" textRotation="90"/>
    </xf>
    <xf numFmtId="1" fontId="31" fillId="0" borderId="0" xfId="19" applyNumberFormat="1" applyFont="1" applyAlignment="1">
      <alignment wrapText="1"/>
    </xf>
    <xf numFmtId="1" fontId="31" fillId="0" borderId="0" xfId="19" applyNumberFormat="1" applyFont="1" applyAlignment="1">
      <alignment horizontal="left"/>
    </xf>
    <xf numFmtId="1" fontId="36" fillId="0" borderId="0" xfId="19" applyNumberFormat="1" applyFont="1" applyAlignment="1">
      <alignment horizontal="left" wrapText="1"/>
    </xf>
    <xf numFmtId="1" fontId="2" fillId="0" borderId="9" xfId="18" applyNumberFormat="1" applyFont="1" applyBorder="1" applyAlignment="1">
      <alignment horizontal="centerContinuous"/>
    </xf>
    <xf numFmtId="1" fontId="10" fillId="0" borderId="9" xfId="19" applyNumberFormat="1" applyFont="1" applyBorder="1" applyAlignment="1">
      <alignment horizontal="center" vertical="center"/>
    </xf>
    <xf numFmtId="0" fontId="5" fillId="0" borderId="9" xfId="19" applyFont="1" applyBorder="1" applyAlignment="1">
      <alignment horizontal="center" vertical="center"/>
    </xf>
    <xf numFmtId="1" fontId="24" fillId="0" borderId="13" xfId="18" applyNumberFormat="1" applyFont="1" applyBorder="1" applyAlignment="1">
      <alignment horizontal="center" textRotation="90"/>
    </xf>
    <xf numFmtId="1" fontId="24" fillId="0" borderId="2" xfId="19" applyNumberFormat="1" applyFont="1" applyBorder="1" applyAlignment="1">
      <alignment horizontal="center" textRotation="90"/>
    </xf>
    <xf numFmtId="1" fontId="24" fillId="0" borderId="2" xfId="19" applyNumberFormat="1" applyFont="1" applyBorder="1" applyAlignment="1">
      <alignment horizontal="center" textRotation="90" wrapText="1"/>
    </xf>
    <xf numFmtId="0" fontId="24" fillId="0" borderId="2" xfId="19" applyFont="1" applyBorder="1" applyAlignment="1">
      <alignment horizontal="center" textRotation="90" wrapText="1"/>
    </xf>
    <xf numFmtId="1" fontId="24" fillId="0" borderId="3" xfId="19" applyNumberFormat="1" applyFont="1" applyBorder="1" applyAlignment="1">
      <alignment horizontal="center" textRotation="90"/>
    </xf>
    <xf numFmtId="1" fontId="24" fillId="0" borderId="7" xfId="19" applyNumberFormat="1" applyFont="1" applyBorder="1" applyAlignment="1">
      <alignment horizontal="center" textRotation="90"/>
    </xf>
    <xf numFmtId="1" fontId="24" fillId="0" borderId="9" xfId="19" applyNumberFormat="1" applyFont="1" applyBorder="1" applyAlignment="1">
      <alignment horizontal="center" textRotation="90"/>
    </xf>
    <xf numFmtId="1" fontId="24" fillId="0" borderId="0" xfId="19" applyNumberFormat="1" applyFont="1" applyAlignment="1">
      <alignment horizontal="center" textRotation="90"/>
    </xf>
    <xf numFmtId="1" fontId="24" fillId="0" borderId="13" xfId="19" applyNumberFormat="1" applyFont="1" applyBorder="1" applyAlignment="1">
      <alignment horizontal="center" textRotation="90"/>
    </xf>
    <xf numFmtId="1" fontId="10" fillId="0" borderId="13" xfId="19" applyNumberFormat="1" applyFont="1" applyBorder="1" applyAlignment="1">
      <alignment horizontal="center" textRotation="90" wrapText="1"/>
    </xf>
    <xf numFmtId="1" fontId="24" fillId="0" borderId="13" xfId="18" applyNumberFormat="1" applyFont="1" applyBorder="1">
      <alignment horizontal="center"/>
    </xf>
    <xf numFmtId="1" fontId="10" fillId="0" borderId="11" xfId="19" applyNumberFormat="1" applyFont="1" applyBorder="1" applyAlignment="1"/>
    <xf numFmtId="1" fontId="24" fillId="0" borderId="9" xfId="20" applyNumberFormat="1" applyFont="1" applyBorder="1">
      <alignment horizontal="center"/>
    </xf>
    <xf numFmtId="176" fontId="24" fillId="0" borderId="11" xfId="10" applyNumberFormat="1" applyFont="1" applyBorder="1" applyAlignment="1">
      <alignment horizontal="right"/>
    </xf>
    <xf numFmtId="176" fontId="24" fillId="0" borderId="4" xfId="10" applyNumberFormat="1" applyFont="1" applyBorder="1" applyAlignment="1">
      <alignment horizontal="right"/>
    </xf>
    <xf numFmtId="176" fontId="24" fillId="0" borderId="7" xfId="10" applyNumberFormat="1" applyFont="1" applyBorder="1" applyAlignment="1">
      <alignment horizontal="right"/>
    </xf>
    <xf numFmtId="176" fontId="24" fillId="0" borderId="9" xfId="10" applyNumberFormat="1" applyFont="1" applyBorder="1" applyAlignment="1">
      <alignment horizontal="right"/>
    </xf>
    <xf numFmtId="1" fontId="10" fillId="0" borderId="15" xfId="19" applyNumberFormat="1" applyFont="1" applyBorder="1" applyAlignment="1"/>
    <xf numFmtId="1" fontId="24" fillId="0" borderId="13" xfId="20" applyNumberFormat="1" applyFont="1" applyBorder="1">
      <alignment horizontal="center"/>
    </xf>
    <xf numFmtId="176" fontId="24" fillId="0" borderId="15" xfId="10" applyNumberFormat="1" applyFont="1" applyBorder="1" applyAlignment="1">
      <alignment horizontal="right"/>
    </xf>
    <xf numFmtId="176" fontId="24" fillId="0" borderId="0" xfId="10" applyNumberFormat="1" applyFont="1" applyAlignment="1">
      <alignment horizontal="right"/>
    </xf>
    <xf numFmtId="176" fontId="24" fillId="0" borderId="12" xfId="10" applyNumberFormat="1" applyFont="1" applyBorder="1" applyAlignment="1">
      <alignment horizontal="right"/>
    </xf>
    <xf numFmtId="176" fontId="24" fillId="0" borderId="13" xfId="10" applyNumberFormat="1" applyFont="1" applyBorder="1" applyAlignment="1">
      <alignment horizontal="right"/>
    </xf>
    <xf numFmtId="1" fontId="10" fillId="0" borderId="14" xfId="19" applyNumberFormat="1" applyFont="1" applyBorder="1" applyAlignment="1"/>
    <xf numFmtId="1" fontId="24" fillId="0" borderId="5" xfId="20" applyNumberFormat="1" applyFont="1" applyBorder="1">
      <alignment horizontal="center"/>
    </xf>
    <xf numFmtId="1" fontId="10" fillId="0" borderId="3" xfId="19" applyNumberFormat="1" applyFont="1" applyBorder="1" applyAlignment="1"/>
    <xf numFmtId="1" fontId="24" fillId="0" borderId="2" xfId="20" applyNumberFormat="1" applyFont="1" applyBorder="1">
      <alignment horizontal="center"/>
    </xf>
    <xf numFmtId="176" fontId="24" fillId="0" borderId="3" xfId="10" applyNumberFormat="1" applyFont="1" applyBorder="1" applyAlignment="1">
      <alignment horizontal="right"/>
    </xf>
    <xf numFmtId="176" fontId="24" fillId="0" borderId="10" xfId="10" applyNumberFormat="1" applyFont="1" applyBorder="1" applyAlignment="1">
      <alignment horizontal="right"/>
    </xf>
    <xf numFmtId="176" fontId="24" fillId="0" borderId="1" xfId="10" applyNumberFormat="1" applyFont="1" applyBorder="1" applyAlignment="1">
      <alignment horizontal="right"/>
    </xf>
    <xf numFmtId="176" fontId="24" fillId="0" borderId="2" xfId="10" applyNumberFormat="1" applyFont="1" applyBorder="1" applyAlignment="1">
      <alignment horizontal="right"/>
    </xf>
    <xf numFmtId="176" fontId="24" fillId="0" borderId="6" xfId="10" applyNumberFormat="1" applyFont="1" applyBorder="1" applyAlignment="1">
      <alignment horizontal="right"/>
    </xf>
    <xf numFmtId="176" fontId="24" fillId="0" borderId="5" xfId="10" applyNumberFormat="1" applyFont="1" applyBorder="1" applyAlignment="1">
      <alignment horizontal="right"/>
    </xf>
    <xf numFmtId="1" fontId="11" fillId="3" borderId="3" xfId="19" applyNumberFormat="1" applyFont="1" applyFill="1" applyBorder="1" applyAlignment="1"/>
    <xf numFmtId="1" fontId="24" fillId="3" borderId="2" xfId="20" applyNumberFormat="1" applyFont="1" applyFill="1" applyBorder="1">
      <alignment horizontal="center"/>
    </xf>
    <xf numFmtId="176" fontId="24" fillId="3" borderId="3" xfId="10" applyNumberFormat="1" applyFont="1" applyFill="1" applyBorder="1" applyAlignment="1">
      <alignment horizontal="right"/>
    </xf>
    <xf numFmtId="176" fontId="24" fillId="3" borderId="10" xfId="10" applyNumberFormat="1" applyFont="1" applyFill="1" applyBorder="1" applyAlignment="1">
      <alignment horizontal="right"/>
    </xf>
    <xf numFmtId="176" fontId="24" fillId="3" borderId="1" xfId="10" applyNumberFormat="1" applyFont="1" applyFill="1" applyBorder="1" applyAlignment="1">
      <alignment horizontal="right"/>
    </xf>
    <xf numFmtId="176" fontId="24" fillId="3" borderId="2" xfId="10" applyNumberFormat="1" applyFont="1" applyFill="1" applyBorder="1" applyAlignment="1">
      <alignment horizontal="right"/>
    </xf>
    <xf numFmtId="1" fontId="10" fillId="0" borderId="0" xfId="19" applyNumberFormat="1" applyFont="1" applyAlignment="1"/>
    <xf numFmtId="1" fontId="11" fillId="0" borderId="2" xfId="18" applyNumberFormat="1" applyFont="1" applyBorder="1" applyAlignment="1">
      <alignment horizontal="center" textRotation="90"/>
    </xf>
    <xf numFmtId="0" fontId="10" fillId="0" borderId="2" xfId="10" applyFont="1" applyBorder="1" applyAlignment="1">
      <alignment vertical="center" textRotation="90"/>
    </xf>
    <xf numFmtId="1" fontId="11" fillId="3" borderId="10" xfId="19" applyNumberFormat="1" applyFont="1" applyFill="1" applyBorder="1" applyAlignment="1"/>
    <xf numFmtId="1" fontId="10" fillId="0" borderId="10" xfId="19" applyNumberFormat="1" applyFont="1" applyBorder="1" applyAlignment="1">
      <alignment wrapText="1"/>
    </xf>
    <xf numFmtId="1" fontId="10" fillId="0" borderId="4" xfId="19" applyNumberFormat="1" applyFont="1" applyBorder="1" applyAlignment="1">
      <alignment horizontal="left"/>
    </xf>
    <xf numFmtId="1" fontId="10" fillId="0" borderId="0" xfId="19" applyNumberFormat="1" applyFont="1" applyAlignment="1">
      <alignment horizontal="left"/>
    </xf>
    <xf numFmtId="1" fontId="10" fillId="0" borderId="8" xfId="19" applyNumberFormat="1" applyFont="1" applyBorder="1" applyAlignment="1">
      <alignment horizontal="left"/>
    </xf>
    <xf numFmtId="1" fontId="10" fillId="0" borderId="10" xfId="19" applyNumberFormat="1" applyFont="1" applyBorder="1" applyAlignment="1">
      <alignment horizontal="left"/>
    </xf>
    <xf numFmtId="1" fontId="11" fillId="3" borderId="10" xfId="19" applyNumberFormat="1" applyFont="1" applyFill="1" applyBorder="1" applyAlignment="1">
      <alignment horizontal="left" wrapText="1"/>
    </xf>
    <xf numFmtId="0" fontId="22" fillId="0" borderId="0" xfId="2"/>
    <xf numFmtId="49" fontId="22" fillId="0" borderId="0" xfId="2" applyNumberFormat="1" applyAlignment="1">
      <alignment horizontal="right" vertical="top"/>
    </xf>
    <xf numFmtId="0" fontId="22" fillId="0" borderId="0" xfId="2" applyFont="1" applyFill="1" applyProtection="1">
      <protection locked="0"/>
    </xf>
    <xf numFmtId="0" fontId="10" fillId="0" borderId="10" xfId="10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/>
    </xf>
    <xf numFmtId="0" fontId="21" fillId="0" borderId="0" xfId="12" applyAlignment="1">
      <alignment horizontal="left"/>
    </xf>
    <xf numFmtId="0" fontId="10" fillId="0" borderId="1" xfId="10" applyFont="1" applyBorder="1" applyAlignment="1">
      <alignment horizontal="center" vertical="center" wrapText="1"/>
    </xf>
    <xf numFmtId="0" fontId="21" fillId="0" borderId="0" xfId="12" applyAlignment="1"/>
    <xf numFmtId="0" fontId="21" fillId="0" borderId="0" xfId="12" applyAlignment="1">
      <alignment wrapText="1"/>
    </xf>
    <xf numFmtId="0" fontId="10" fillId="0" borderId="0" xfId="10" applyFont="1" applyBorder="1" applyAlignment="1">
      <alignment horizontal="center"/>
    </xf>
    <xf numFmtId="0" fontId="2" fillId="0" borderId="0" xfId="10" applyFont="1" applyAlignment="1">
      <alignment horizontal="center"/>
    </xf>
    <xf numFmtId="0" fontId="31" fillId="0" borderId="1" xfId="10" applyFont="1" applyBorder="1"/>
    <xf numFmtId="0" fontId="32" fillId="0" borderId="1" xfId="10" applyFont="1" applyBorder="1"/>
    <xf numFmtId="0" fontId="10" fillId="0" borderId="2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0" fontId="51" fillId="0" borderId="0" xfId="2" applyFont="1"/>
    <xf numFmtId="0" fontId="52" fillId="0" borderId="0" xfId="2" applyFont="1"/>
    <xf numFmtId="0" fontId="47" fillId="0" borderId="0" xfId="10" applyFont="1" applyAlignment="1">
      <alignment horizontal="left" vertical="top" wrapText="1"/>
    </xf>
    <xf numFmtId="0" fontId="50" fillId="0" borderId="0" xfId="12" applyFont="1" applyAlignment="1">
      <alignment wrapText="1"/>
    </xf>
    <xf numFmtId="0" fontId="47" fillId="0" borderId="0" xfId="10" applyFont="1" applyAlignment="1">
      <alignment vertical="top" wrapText="1"/>
    </xf>
    <xf numFmtId="0" fontId="47" fillId="0" borderId="0" xfId="10" applyFont="1" applyAlignment="1">
      <alignment wrapText="1"/>
    </xf>
    <xf numFmtId="0" fontId="47" fillId="0" borderId="0" xfId="10" applyFont="1"/>
    <xf numFmtId="176" fontId="24" fillId="0" borderId="9" xfId="20" applyNumberFormat="1" applyFont="1" applyBorder="1">
      <alignment horizontal="center"/>
    </xf>
    <xf numFmtId="176" fontId="24" fillId="0" borderId="13" xfId="20" applyNumberFormat="1" applyFont="1" applyBorder="1">
      <alignment horizontal="center"/>
    </xf>
    <xf numFmtId="176" fontId="24" fillId="0" borderId="5" xfId="20" applyNumberFormat="1" applyFont="1" applyBorder="1">
      <alignment horizontal="center"/>
    </xf>
    <xf numFmtId="176" fontId="24" fillId="0" borderId="2" xfId="20" applyNumberFormat="1" applyFont="1" applyBorder="1">
      <alignment horizontal="center"/>
    </xf>
    <xf numFmtId="176" fontId="24" fillId="3" borderId="2" xfId="20" applyNumberFormat="1" applyFont="1" applyFill="1" applyBorder="1">
      <alignment horizontal="center"/>
    </xf>
    <xf numFmtId="1" fontId="11" fillId="4" borderId="3" xfId="19" applyNumberFormat="1" applyFont="1" applyFill="1" applyBorder="1" applyAlignment="1"/>
    <xf numFmtId="1" fontId="11" fillId="4" borderId="10" xfId="19" applyNumberFormat="1" applyFont="1" applyFill="1" applyBorder="1" applyAlignment="1"/>
    <xf numFmtId="1" fontId="11" fillId="4" borderId="10" xfId="19" applyNumberFormat="1" applyFont="1" applyFill="1" applyBorder="1" applyAlignment="1">
      <alignment horizontal="left" wrapText="1"/>
    </xf>
    <xf numFmtId="0" fontId="8" fillId="0" borderId="0" xfId="10" applyFont="1" applyAlignment="1">
      <alignment vertical="center" wrapText="1"/>
    </xf>
    <xf numFmtId="0" fontId="8" fillId="0" borderId="0" xfId="10" applyFont="1" applyAlignment="1">
      <alignment vertical="center"/>
    </xf>
    <xf numFmtId="1" fontId="2" fillId="0" borderId="0" xfId="18" applyNumberFormat="1" applyFont="1" applyAlignment="1">
      <alignment horizontal="centerContinuous"/>
    </xf>
    <xf numFmtId="1" fontId="10" fillId="0" borderId="0" xfId="19" applyNumberFormat="1" applyFont="1" applyAlignment="1">
      <alignment vertical="center"/>
    </xf>
    <xf numFmtId="1" fontId="10" fillId="0" borderId="0" xfId="19" applyNumberFormat="1" applyFont="1" applyAlignment="1">
      <alignment horizontal="center" vertical="center"/>
    </xf>
    <xf numFmtId="1" fontId="24" fillId="0" borderId="0" xfId="18" applyNumberFormat="1" applyFont="1" applyAlignment="1">
      <alignment horizontal="center" textRotation="90"/>
    </xf>
    <xf numFmtId="1" fontId="24" fillId="0" borderId="0" xfId="19" applyNumberFormat="1" applyFont="1" applyAlignment="1">
      <alignment horizontal="center" textRotation="90" wrapText="1"/>
    </xf>
    <xf numFmtId="0" fontId="24" fillId="0" borderId="0" xfId="19" applyFont="1" applyAlignment="1">
      <alignment horizontal="center" textRotation="90" wrapText="1"/>
    </xf>
    <xf numFmtId="1" fontId="24" fillId="0" borderId="0" xfId="18" applyNumberFormat="1" applyFont="1">
      <alignment horizontal="center"/>
    </xf>
    <xf numFmtId="1" fontId="24" fillId="0" borderId="0" xfId="18" applyNumberFormat="1" applyFont="1" applyAlignment="1"/>
    <xf numFmtId="1" fontId="10" fillId="0" borderId="0" xfId="18" applyNumberFormat="1" applyFont="1" applyAlignment="1">
      <alignment vertical="center" textRotation="90" wrapText="1"/>
    </xf>
    <xf numFmtId="0" fontId="10" fillId="0" borderId="0" xfId="10" applyFont="1" applyAlignment="1">
      <alignment vertical="center" textRotation="90" wrapText="1"/>
    </xf>
    <xf numFmtId="1" fontId="24" fillId="0" borderId="0" xfId="20" applyNumberFormat="1" applyFont="1">
      <alignment horizontal="center"/>
    </xf>
    <xf numFmtId="175" fontId="24" fillId="0" borderId="0" xfId="10" applyNumberFormat="1" applyFont="1" applyAlignment="1">
      <alignment horizontal="right"/>
    </xf>
    <xf numFmtId="1" fontId="11" fillId="0" borderId="0" xfId="19" applyNumberFormat="1" applyFont="1" applyAlignment="1"/>
    <xf numFmtId="1" fontId="10" fillId="0" borderId="0" xfId="18" applyNumberFormat="1" applyFont="1" applyAlignment="1">
      <alignment vertical="center" textRotation="90"/>
    </xf>
    <xf numFmtId="0" fontId="10" fillId="0" borderId="0" xfId="10" applyFont="1" applyAlignment="1">
      <alignment vertical="center" textRotation="90"/>
    </xf>
    <xf numFmtId="1" fontId="25" fillId="0" borderId="0" xfId="19" applyNumberFormat="1" applyFont="1" applyAlignment="1">
      <alignment vertical="center" textRotation="90" wrapText="1"/>
    </xf>
    <xf numFmtId="1" fontId="11" fillId="0" borderId="0" xfId="18" applyNumberFormat="1" applyFont="1" applyAlignment="1">
      <alignment horizontal="center" textRotation="90"/>
    </xf>
    <xf numFmtId="1" fontId="11" fillId="0" borderId="0" xfId="18" applyNumberFormat="1" applyFont="1" applyAlignment="1">
      <alignment horizontal="centerContinuous"/>
    </xf>
    <xf numFmtId="1" fontId="11" fillId="0" borderId="0" xfId="18" applyNumberFormat="1" applyFont="1" applyAlignment="1">
      <alignment horizontal="center" vertical="center" textRotation="90"/>
    </xf>
    <xf numFmtId="1" fontId="11" fillId="0" borderId="0" xfId="18" applyNumberFormat="1" applyFont="1">
      <alignment horizontal="center"/>
    </xf>
    <xf numFmtId="0" fontId="50" fillId="0" borderId="0" xfId="12" applyFont="1" applyAlignment="1">
      <alignment vertical="top"/>
    </xf>
    <xf numFmtId="0" fontId="51" fillId="0" borderId="0" xfId="2" applyFont="1" applyFill="1" applyAlignment="1">
      <alignment horizontal="justify"/>
    </xf>
    <xf numFmtId="0" fontId="47" fillId="0" borderId="0" xfId="10" applyFont="1" applyAlignment="1">
      <alignment vertical="top"/>
    </xf>
    <xf numFmtId="1" fontId="42" fillId="0" borderId="0" xfId="10" applyNumberFormat="1" applyFont="1"/>
    <xf numFmtId="0" fontId="51" fillId="0" borderId="0" xfId="2" applyFont="1" applyAlignment="1">
      <alignment horizontal="left"/>
    </xf>
    <xf numFmtId="0" fontId="50" fillId="0" borderId="0" xfId="12" applyFont="1" applyAlignment="1">
      <alignment horizontal="left"/>
    </xf>
    <xf numFmtId="0" fontId="51" fillId="0" borderId="0" xfId="2" applyFont="1" applyAlignment="1">
      <alignment horizontal="justify"/>
    </xf>
    <xf numFmtId="0" fontId="50" fillId="0" borderId="0" xfId="12" applyFont="1" applyAlignment="1"/>
    <xf numFmtId="0" fontId="47" fillId="0" borderId="0" xfId="10" applyFont="1" applyAlignment="1">
      <alignment horizontal="left" vertical="top"/>
    </xf>
    <xf numFmtId="0" fontId="21" fillId="0" borderId="0" xfId="12" applyAlignment="1">
      <alignment horizontal="justify"/>
    </xf>
    <xf numFmtId="167" fontId="47" fillId="0" borderId="0" xfId="10" applyNumberFormat="1" applyFont="1" applyAlignment="1">
      <alignment vertical="top"/>
    </xf>
    <xf numFmtId="0" fontId="48" fillId="0" borderId="0" xfId="10" applyFont="1"/>
    <xf numFmtId="0" fontId="47" fillId="0" borderId="0" xfId="10" applyFont="1" applyAlignment="1">
      <alignment horizontal="justify"/>
    </xf>
    <xf numFmtId="0" fontId="53" fillId="0" borderId="0" xfId="2" applyFont="1" applyAlignment="1">
      <alignment horizontal="left" indent="1"/>
    </xf>
    <xf numFmtId="167" fontId="48" fillId="0" borderId="0" xfId="10" applyNumberFormat="1" applyFont="1" applyAlignment="1">
      <alignment horizontal="center"/>
    </xf>
    <xf numFmtId="0" fontId="32" fillId="0" borderId="8" xfId="10" applyFont="1" applyBorder="1"/>
    <xf numFmtId="0" fontId="10" fillId="0" borderId="0" xfId="10" applyFont="1" applyAlignment="1">
      <alignment horizontal="left" indent="1"/>
    </xf>
    <xf numFmtId="0" fontId="11" fillId="0" borderId="0" xfId="10" applyFont="1" applyAlignment="1">
      <alignment horizontal="left" indent="2"/>
    </xf>
    <xf numFmtId="0" fontId="8" fillId="0" borderId="0" xfId="10" applyFont="1" applyAlignment="1">
      <alignment horizontal="center" vertical="center" wrapText="1"/>
    </xf>
    <xf numFmtId="0" fontId="8" fillId="0" borderId="0" xfId="10" applyFont="1" applyAlignment="1">
      <alignment horizontal="center"/>
    </xf>
    <xf numFmtId="0" fontId="20" fillId="0" borderId="0" xfId="2" applyFont="1" applyAlignment="1">
      <alignment horizontal="left"/>
    </xf>
    <xf numFmtId="0" fontId="10" fillId="0" borderId="8" xfId="10" applyFont="1" applyBorder="1"/>
    <xf numFmtId="0" fontId="10" fillId="0" borderId="3" xfId="13" applyFont="1" applyBorder="1" applyAlignment="1">
      <alignment horizontal="center"/>
    </xf>
    <xf numFmtId="0" fontId="10" fillId="0" borderId="0" xfId="13" applyFont="1" applyBorder="1" applyAlignment="1"/>
    <xf numFmtId="1" fontId="10" fillId="0" borderId="0" xfId="13" applyNumberFormat="1" applyFont="1" applyBorder="1" applyAlignment="1">
      <alignment horizontal="right" indent="1"/>
    </xf>
    <xf numFmtId="0" fontId="10" fillId="0" borderId="0" xfId="13" applyFont="1" applyBorder="1" applyAlignment="1">
      <alignment horizontal="right" indent="1"/>
    </xf>
    <xf numFmtId="0" fontId="10" fillId="0" borderId="0" xfId="13" applyFont="1" applyBorder="1" applyAlignment="1">
      <alignment horizontal="left"/>
    </xf>
    <xf numFmtId="0" fontId="10" fillId="0" borderId="0" xfId="13" applyFont="1" applyBorder="1" applyAlignment="1">
      <alignment wrapText="1"/>
    </xf>
    <xf numFmtId="0" fontId="10" fillId="0" borderId="0" xfId="13" applyFont="1" applyBorder="1" applyAlignment="1">
      <alignment horizontal="left" wrapText="1"/>
    </xf>
    <xf numFmtId="0" fontId="25" fillId="0" borderId="0" xfId="10" applyFont="1" applyAlignment="1">
      <alignment horizontal="left"/>
    </xf>
    <xf numFmtId="1" fontId="10" fillId="0" borderId="0" xfId="10" applyNumberFormat="1" applyFont="1"/>
    <xf numFmtId="0" fontId="10" fillId="0" borderId="0" xfId="14" applyFont="1" applyAlignment="1">
      <alignment horizontal="left" wrapText="1"/>
    </xf>
    <xf numFmtId="0" fontId="8" fillId="0" borderId="8" xfId="10" applyFont="1" applyBorder="1" applyAlignment="1">
      <alignment horizontal="center"/>
    </xf>
    <xf numFmtId="0" fontId="10" fillId="0" borderId="2" xfId="13" applyFont="1" applyBorder="1" applyAlignment="1">
      <alignment horizontal="center" vertical="center" wrapText="1"/>
    </xf>
    <xf numFmtId="0" fontId="10" fillId="0" borderId="2" xfId="13" applyFont="1" applyBorder="1" applyAlignment="1">
      <alignment horizontal="center" vertical="center"/>
    </xf>
    <xf numFmtId="0" fontId="10" fillId="0" borderId="3" xfId="13" applyFont="1" applyBorder="1" applyAlignment="1">
      <alignment horizontal="center" vertical="center" wrapText="1"/>
    </xf>
    <xf numFmtId="0" fontId="10" fillId="0" borderId="4" xfId="13" applyFont="1" applyBorder="1" applyAlignment="1">
      <alignment horizontal="left" indent="2"/>
    </xf>
    <xf numFmtId="0" fontId="10" fillId="0" borderId="4" xfId="13" applyFont="1" applyBorder="1" applyAlignment="1">
      <alignment horizontal="center"/>
    </xf>
    <xf numFmtId="0" fontId="10" fillId="0" borderId="0" xfId="13" applyFont="1" applyBorder="1" applyAlignment="1">
      <alignment horizontal="left" indent="2"/>
    </xf>
    <xf numFmtId="170" fontId="2" fillId="0" borderId="0" xfId="10" applyNumberFormat="1" applyFont="1"/>
    <xf numFmtId="0" fontId="10" fillId="0" borderId="0" xfId="13" applyFont="1" applyBorder="1" applyAlignment="1">
      <alignment horizontal="right"/>
    </xf>
    <xf numFmtId="0" fontId="10" fillId="0" borderId="0" xfId="13" quotePrefix="1" applyFont="1" applyBorder="1" applyAlignment="1">
      <alignment horizontal="right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/>
    <xf numFmtId="168" fontId="2" fillId="0" borderId="0" xfId="10" applyNumberFormat="1" applyFont="1"/>
    <xf numFmtId="0" fontId="20" fillId="0" borderId="0" xfId="2" applyFont="1"/>
    <xf numFmtId="0" fontId="10" fillId="0" borderId="4" xfId="13" applyFont="1" applyBorder="1" applyAlignment="1">
      <alignment horizontal="left" indent="1"/>
    </xf>
    <xf numFmtId="0" fontId="10" fillId="0" borderId="0" xfId="13" applyFont="1" applyBorder="1" applyAlignment="1">
      <alignment horizontal="left" indent="1"/>
    </xf>
    <xf numFmtId="168" fontId="10" fillId="0" borderId="0" xfId="10" applyNumberFormat="1" applyFont="1" applyAlignment="1">
      <alignment horizontal="right"/>
    </xf>
    <xf numFmtId="0" fontId="11" fillId="0" borderId="0" xfId="15" applyFont="1" applyAlignment="1">
      <alignment horizontal="centerContinuous" vertical="center" wrapText="1"/>
    </xf>
    <xf numFmtId="0" fontId="10" fillId="0" borderId="0" xfId="15" applyFont="1" applyAlignment="1">
      <alignment horizontal="centerContinuous"/>
    </xf>
    <xf numFmtId="0" fontId="10" fillId="0" borderId="0" xfId="15" applyFont="1" applyAlignment="1">
      <alignment horizontal="center"/>
    </xf>
    <xf numFmtId="0" fontId="10" fillId="0" borderId="1" xfId="13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 vertical="center" wrapText="1"/>
    </xf>
    <xf numFmtId="0" fontId="10" fillId="0" borderId="1" xfId="13" applyFont="1" applyBorder="1" applyAlignment="1">
      <alignment horizontal="center"/>
    </xf>
    <xf numFmtId="0" fontId="10" fillId="0" borderId="2" xfId="13" applyFont="1" applyBorder="1" applyAlignment="1">
      <alignment horizontal="center"/>
    </xf>
    <xf numFmtId="0" fontId="10" fillId="0" borderId="4" xfId="13" applyFont="1" applyBorder="1" applyAlignment="1">
      <alignment horizontal="left" indent="6"/>
    </xf>
    <xf numFmtId="0" fontId="10" fillId="0" borderId="0" xfId="13" applyFont="1" applyBorder="1" applyAlignment="1">
      <alignment horizontal="left" indent="6"/>
    </xf>
    <xf numFmtId="0" fontId="11" fillId="0" borderId="8" xfId="16" applyFont="1" applyBorder="1" applyAlignment="1">
      <alignment vertical="top" wrapText="1"/>
    </xf>
    <xf numFmtId="0" fontId="11" fillId="0" borderId="0" xfId="16" applyFont="1" applyAlignment="1">
      <alignment vertical="top" wrapText="1"/>
    </xf>
    <xf numFmtId="0" fontId="10" fillId="0" borderId="4" xfId="13" applyFont="1" applyBorder="1" applyAlignment="1">
      <alignment horizontal="center" vertical="center" wrapText="1"/>
    </xf>
    <xf numFmtId="0" fontId="10" fillId="0" borderId="0" xfId="13" applyFont="1" applyBorder="1" applyAlignment="1">
      <alignment wrapText="1" shrinkToFit="1"/>
    </xf>
    <xf numFmtId="0" fontId="10" fillId="0" borderId="0" xfId="10" applyFont="1" applyAlignment="1">
      <alignment horizontal="center" wrapText="1"/>
    </xf>
    <xf numFmtId="0" fontId="10" fillId="0" borderId="0" xfId="13" applyFont="1" applyBorder="1" applyAlignment="1">
      <alignment vertical="center"/>
    </xf>
    <xf numFmtId="0" fontId="25" fillId="0" borderId="0" xfId="16" applyFont="1"/>
    <xf numFmtId="3" fontId="54" fillId="0" borderId="0" xfId="16" applyNumberFormat="1" applyFont="1"/>
    <xf numFmtId="0" fontId="2" fillId="0" borderId="0" xfId="10" applyFont="1" applyBorder="1"/>
    <xf numFmtId="0" fontId="11" fillId="0" borderId="0" xfId="10" applyFont="1" applyAlignment="1">
      <alignment wrapText="1"/>
    </xf>
    <xf numFmtId="0" fontId="11" fillId="0" borderId="0" xfId="10" applyFont="1"/>
    <xf numFmtId="0" fontId="10" fillId="0" borderId="0" xfId="13" applyFont="1" applyBorder="1" applyAlignment="1">
      <alignment horizontal="center" wrapText="1"/>
    </xf>
    <xf numFmtId="0" fontId="25" fillId="0" borderId="0" xfId="10" applyFont="1"/>
    <xf numFmtId="172" fontId="2" fillId="0" borderId="0" xfId="10" applyNumberFormat="1" applyFont="1"/>
    <xf numFmtId="172" fontId="10" fillId="0" borderId="0" xfId="10" applyNumberFormat="1" applyFont="1"/>
    <xf numFmtId="0" fontId="10" fillId="0" borderId="8" xfId="10" applyFont="1" applyBorder="1" applyAlignment="1">
      <alignment horizontal="left"/>
    </xf>
    <xf numFmtId="0" fontId="10" fillId="0" borderId="0" xfId="10" applyFont="1" applyAlignment="1">
      <alignment horizontal="left"/>
    </xf>
    <xf numFmtId="0" fontId="42" fillId="0" borderId="0" xfId="0" applyFont="1" applyFill="1"/>
    <xf numFmtId="0" fontId="49" fillId="0" borderId="8" xfId="10" applyFont="1" applyBorder="1"/>
    <xf numFmtId="0" fontId="32" fillId="0" borderId="6" xfId="13" applyFont="1" applyBorder="1" applyAlignment="1">
      <alignment vertical="center"/>
    </xf>
    <xf numFmtId="0" fontId="32" fillId="0" borderId="4" xfId="13" applyFont="1" applyBorder="1" applyAlignment="1">
      <alignment vertical="center"/>
    </xf>
    <xf numFmtId="0" fontId="32" fillId="0" borderId="4" xfId="13" applyFont="1" applyBorder="1" applyAlignment="1">
      <alignment horizontal="center"/>
    </xf>
    <xf numFmtId="0" fontId="49" fillId="2" borderId="0" xfId="13" applyFont="1" applyFill="1" applyBorder="1" applyAlignment="1">
      <alignment horizontal="left" wrapText="1"/>
    </xf>
    <xf numFmtId="0" fontId="32" fillId="0" borderId="0" xfId="13" applyFont="1" applyBorder="1" applyAlignment="1">
      <alignment horizontal="left"/>
    </xf>
    <xf numFmtId="0" fontId="49" fillId="2" borderId="0" xfId="13" applyFont="1" applyFill="1" applyBorder="1" applyAlignment="1">
      <alignment horizontal="left"/>
    </xf>
    <xf numFmtId="0" fontId="32" fillId="0" borderId="0" xfId="13" applyFont="1" applyBorder="1" applyAlignment="1"/>
    <xf numFmtId="0" fontId="43" fillId="0" borderId="0" xfId="10" applyFont="1"/>
    <xf numFmtId="0" fontId="5" fillId="0" borderId="0" xfId="10" applyFont="1"/>
    <xf numFmtId="0" fontId="10" fillId="0" borderId="0" xfId="13" applyFont="1" applyBorder="1" applyAlignment="1">
      <alignment horizontal="center" vertical="center"/>
    </xf>
    <xf numFmtId="173" fontId="8" fillId="0" borderId="0" xfId="10" applyNumberFormat="1" applyFont="1"/>
    <xf numFmtId="0" fontId="10" fillId="0" borderId="3" xfId="13" applyFont="1" applyBorder="1" applyAlignment="1">
      <alignment horizontal="center" vertical="center"/>
    </xf>
    <xf numFmtId="0" fontId="10" fillId="0" borderId="0" xfId="10" applyFont="1" applyAlignment="1">
      <alignment horizontal="center" vertical="center"/>
    </xf>
    <xf numFmtId="0" fontId="10" fillId="0" borderId="0" xfId="10" applyFont="1" applyAlignment="1">
      <alignment horizontal="center" vertical="center" wrapText="1"/>
    </xf>
    <xf numFmtId="1" fontId="24" fillId="0" borderId="2" xfId="18" applyNumberFormat="1" applyFont="1" applyBorder="1" applyAlignment="1">
      <alignment horizontal="center"/>
    </xf>
    <xf numFmtId="176" fontId="24" fillId="0" borderId="0" xfId="10" applyNumberFormat="1" applyFont="1" applyBorder="1" applyAlignment="1">
      <alignment horizontal="right"/>
    </xf>
    <xf numFmtId="1" fontId="24" fillId="4" borderId="2" xfId="20" applyNumberFormat="1" applyFont="1" applyFill="1" applyBorder="1">
      <alignment horizontal="center"/>
    </xf>
    <xf numFmtId="166" fontId="10" fillId="0" borderId="0" xfId="10" applyNumberFormat="1" applyFont="1" applyAlignment="1">
      <alignment horizontal="right" indent="1"/>
    </xf>
    <xf numFmtId="0" fontId="10" fillId="0" borderId="4" xfId="10" applyFont="1" applyBorder="1" applyAlignment="1"/>
    <xf numFmtId="169" fontId="10" fillId="0" borderId="0" xfId="0" applyNumberFormat="1" applyFont="1" applyAlignment="1">
      <alignment horizontal="right"/>
    </xf>
    <xf numFmtId="177" fontId="12" fillId="0" borderId="0" xfId="0" applyNumberFormat="1" applyFont="1" applyAlignment="1">
      <alignment horizontal="right"/>
    </xf>
    <xf numFmtId="174" fontId="10" fillId="0" borderId="0" xfId="13" applyNumberFormat="1" applyFont="1" applyBorder="1" applyAlignment="1"/>
    <xf numFmtId="169" fontId="11" fillId="2" borderId="0" xfId="0" applyNumberFormat="1" applyFont="1" applyFill="1" applyAlignment="1">
      <alignment horizontal="right"/>
    </xf>
    <xf numFmtId="0" fontId="51" fillId="0" borderId="0" xfId="2" applyFont="1" applyBorder="1" applyAlignment="1">
      <alignment horizontal="left"/>
    </xf>
    <xf numFmtId="0" fontId="25" fillId="0" borderId="0" xfId="13" applyFont="1" applyBorder="1" applyAlignment="1"/>
    <xf numFmtId="0" fontId="25" fillId="0" borderId="0" xfId="13" applyFont="1" applyBorder="1" applyAlignment="1">
      <alignment horizontal="center"/>
    </xf>
    <xf numFmtId="0" fontId="25" fillId="0" borderId="0" xfId="13" applyFont="1" applyBorder="1" applyAlignment="1">
      <alignment vertical="center"/>
    </xf>
    <xf numFmtId="0" fontId="25" fillId="0" borderId="0" xfId="13" applyFont="1" applyBorder="1" applyAlignment="1">
      <alignment horizontal="right"/>
    </xf>
    <xf numFmtId="0" fontId="25" fillId="0" borderId="0" xfId="13" applyFont="1" applyBorder="1" applyAlignment="1">
      <alignment horizontal="left"/>
    </xf>
    <xf numFmtId="0" fontId="43" fillId="0" borderId="0" xfId="13" applyFont="1" applyBorder="1" applyAlignment="1"/>
    <xf numFmtId="0" fontId="55" fillId="0" borderId="0" xfId="10" applyFont="1"/>
    <xf numFmtId="0" fontId="56" fillId="0" borderId="0" xfId="10" applyFont="1"/>
    <xf numFmtId="0" fontId="22" fillId="0" borderId="0" xfId="2" applyFont="1" applyAlignment="1">
      <alignment vertical="top" wrapText="1" shrinkToFit="1"/>
    </xf>
    <xf numFmtId="0" fontId="21" fillId="0" borderId="0" xfId="2" applyFont="1" applyAlignment="1">
      <alignment vertical="top"/>
    </xf>
    <xf numFmtId="0" fontId="48" fillId="0" borderId="0" xfId="12" applyFont="1" applyAlignment="1">
      <alignment horizontal="center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1" fillId="0" borderId="0" xfId="12" applyAlignment="1">
      <alignment horizontal="left"/>
    </xf>
    <xf numFmtId="1" fontId="10" fillId="0" borderId="9" xfId="18" applyNumberFormat="1" applyFont="1" applyBorder="1" applyAlignment="1">
      <alignment horizontal="center" vertical="center" textRotation="90"/>
    </xf>
    <xf numFmtId="1" fontId="10" fillId="0" borderId="13" xfId="18" applyNumberFormat="1" applyFont="1" applyBorder="1" applyAlignment="1">
      <alignment horizontal="center" vertical="center" textRotation="90"/>
    </xf>
    <xf numFmtId="1" fontId="10" fillId="0" borderId="5" xfId="18" applyNumberFormat="1" applyFont="1" applyBorder="1" applyAlignment="1">
      <alignment horizontal="center" vertical="center" textRotation="90"/>
    </xf>
    <xf numFmtId="0" fontId="10" fillId="0" borderId="13" xfId="10" applyFont="1" applyBorder="1" applyAlignment="1">
      <alignment horizontal="center" vertical="center" textRotation="90"/>
    </xf>
    <xf numFmtId="0" fontId="10" fillId="0" borderId="5" xfId="10" applyFont="1" applyBorder="1" applyAlignment="1">
      <alignment horizontal="center" vertical="center" textRotation="90"/>
    </xf>
    <xf numFmtId="1" fontId="10" fillId="0" borderId="11" xfId="18" applyNumberFormat="1" applyFont="1" applyBorder="1" applyAlignment="1">
      <alignment horizontal="center" vertical="center" textRotation="90" wrapText="1"/>
    </xf>
    <xf numFmtId="0" fontId="10" fillId="0" borderId="7" xfId="10" applyFont="1" applyBorder="1" applyAlignment="1">
      <alignment horizontal="center" vertical="center" textRotation="90" wrapText="1"/>
    </xf>
    <xf numFmtId="0" fontId="10" fillId="0" borderId="15" xfId="10" applyFont="1" applyBorder="1" applyAlignment="1">
      <alignment horizontal="center" vertical="center" textRotation="90" wrapText="1"/>
    </xf>
    <xf numFmtId="0" fontId="10" fillId="0" borderId="12" xfId="10" applyFont="1" applyBorder="1" applyAlignment="1">
      <alignment horizontal="center" vertical="center" textRotation="90" wrapText="1"/>
    </xf>
    <xf numFmtId="0" fontId="10" fillId="0" borderId="14" xfId="10" applyFont="1" applyBorder="1" applyAlignment="1">
      <alignment horizontal="center" vertical="center" textRotation="90" wrapText="1"/>
    </xf>
    <xf numFmtId="0" fontId="10" fillId="0" borderId="6" xfId="10" applyFont="1" applyBorder="1" applyAlignment="1">
      <alignment horizontal="center" vertical="center" textRotation="90" wrapText="1"/>
    </xf>
    <xf numFmtId="1" fontId="25" fillId="0" borderId="9" xfId="19" applyNumberFormat="1" applyFont="1" applyBorder="1" applyAlignment="1">
      <alignment horizontal="center" vertical="center" textRotation="90" wrapText="1"/>
    </xf>
    <xf numFmtId="1" fontId="25" fillId="0" borderId="13" xfId="19" applyNumberFormat="1" applyFont="1" applyBorder="1" applyAlignment="1">
      <alignment horizontal="center" vertical="center" textRotation="90" wrapText="1"/>
    </xf>
    <xf numFmtId="1" fontId="25" fillId="0" borderId="5" xfId="19" applyNumberFormat="1" applyFont="1" applyBorder="1" applyAlignment="1">
      <alignment horizontal="center" vertical="center" textRotation="90" wrapText="1"/>
    </xf>
    <xf numFmtId="1" fontId="11" fillId="0" borderId="9" xfId="18" applyNumberFormat="1" applyFont="1" applyBorder="1" applyAlignment="1">
      <alignment horizontal="center" vertical="center" textRotation="90"/>
    </xf>
    <xf numFmtId="1" fontId="11" fillId="0" borderId="13" xfId="18" applyNumberFormat="1" applyFont="1" applyBorder="1" applyAlignment="1">
      <alignment horizontal="center" vertical="center" textRotation="90"/>
    </xf>
    <xf numFmtId="1" fontId="11" fillId="0" borderId="5" xfId="18" applyNumberFormat="1" applyFont="1" applyBorder="1" applyAlignment="1">
      <alignment horizontal="center" vertical="center" textRotation="90"/>
    </xf>
    <xf numFmtId="1" fontId="11" fillId="0" borderId="13" xfId="18" applyNumberFormat="1" applyFont="1" applyBorder="1" applyAlignment="1">
      <alignment horizontal="center" textRotation="90"/>
    </xf>
    <xf numFmtId="1" fontId="11" fillId="0" borderId="5" xfId="18" applyNumberFormat="1" applyFont="1" applyBorder="1" applyAlignment="1">
      <alignment horizontal="center" textRotation="90"/>
    </xf>
    <xf numFmtId="1" fontId="10" fillId="0" borderId="10" xfId="19" applyNumberFormat="1" applyFont="1" applyBorder="1" applyAlignment="1">
      <alignment horizontal="right" vertical="center"/>
    </xf>
    <xf numFmtId="1" fontId="10" fillId="0" borderId="10" xfId="19" applyNumberFormat="1" applyFont="1" applyBorder="1" applyAlignment="1">
      <alignment horizontal="left" vertical="center"/>
    </xf>
    <xf numFmtId="1" fontId="10" fillId="0" borderId="1" xfId="19" applyNumberFormat="1" applyFont="1" applyBorder="1" applyAlignment="1">
      <alignment horizontal="left" vertical="center"/>
    </xf>
    <xf numFmtId="1" fontId="10" fillId="0" borderId="3" xfId="19" applyNumberFormat="1" applyFont="1" applyBorder="1" applyAlignment="1">
      <alignment horizontal="center" vertical="center"/>
    </xf>
    <xf numFmtId="1" fontId="10" fillId="0" borderId="10" xfId="19" applyNumberFormat="1" applyFont="1" applyBorder="1" applyAlignment="1">
      <alignment horizontal="center" vertical="center"/>
    </xf>
    <xf numFmtId="1" fontId="10" fillId="0" borderId="1" xfId="19" applyNumberFormat="1" applyFont="1" applyBorder="1" applyAlignment="1">
      <alignment horizontal="center" vertical="center"/>
    </xf>
    <xf numFmtId="1" fontId="10" fillId="0" borderId="3" xfId="19" applyNumberFormat="1" applyFont="1" applyBorder="1" applyAlignment="1">
      <alignment horizontal="center" vertical="center" wrapText="1"/>
    </xf>
    <xf numFmtId="1" fontId="10" fillId="0" borderId="10" xfId="19" applyNumberFormat="1" applyFont="1" applyBorder="1" applyAlignment="1">
      <alignment horizontal="center" vertical="center" wrapText="1"/>
    </xf>
    <xf numFmtId="1" fontId="10" fillId="0" borderId="1" xfId="19" applyNumberFormat="1" applyFont="1" applyBorder="1" applyAlignment="1">
      <alignment horizontal="center" vertical="center" wrapText="1"/>
    </xf>
    <xf numFmtId="1" fontId="24" fillId="0" borderId="2" xfId="18" applyNumberFormat="1" applyFont="1" applyBorder="1">
      <alignment horizontal="center"/>
    </xf>
    <xf numFmtId="0" fontId="2" fillId="0" borderId="2" xfId="10" applyFont="1" applyBorder="1"/>
    <xf numFmtId="0" fontId="2" fillId="0" borderId="3" xfId="10" applyFont="1" applyBorder="1"/>
    <xf numFmtId="1" fontId="24" fillId="0" borderId="1" xfId="18" applyNumberFormat="1" applyFont="1" applyBorder="1">
      <alignment horizontal="center"/>
    </xf>
    <xf numFmtId="0" fontId="10" fillId="0" borderId="8" xfId="10" applyFont="1" applyBorder="1" applyAlignment="1">
      <alignment horizontal="center"/>
    </xf>
    <xf numFmtId="0" fontId="8" fillId="0" borderId="11" xfId="10" applyFont="1" applyBorder="1" applyAlignment="1">
      <alignment horizontal="center" vertical="center" wrapText="1"/>
    </xf>
    <xf numFmtId="0" fontId="8" fillId="0" borderId="4" xfId="10" applyFont="1" applyBorder="1" applyAlignment="1">
      <alignment horizontal="center" vertical="center"/>
    </xf>
    <xf numFmtId="0" fontId="8" fillId="0" borderId="15" xfId="10" applyFont="1" applyBorder="1" applyAlignment="1">
      <alignment horizontal="center" vertical="center"/>
    </xf>
    <xf numFmtId="0" fontId="8" fillId="0" borderId="0" xfId="10" applyFont="1" applyAlignment="1">
      <alignment horizontal="center" vertical="center"/>
    </xf>
    <xf numFmtId="0" fontId="8" fillId="0" borderId="14" xfId="10" applyFont="1" applyBorder="1" applyAlignment="1">
      <alignment horizontal="center" vertical="center"/>
    </xf>
    <xf numFmtId="0" fontId="8" fillId="0" borderId="8" xfId="10" applyFont="1" applyBorder="1" applyAlignment="1">
      <alignment horizontal="center" vertical="center"/>
    </xf>
    <xf numFmtId="1" fontId="24" fillId="0" borderId="10" xfId="18" applyNumberFormat="1" applyFont="1" applyBorder="1">
      <alignment horizontal="center"/>
    </xf>
    <xf numFmtId="1" fontId="24" fillId="0" borderId="9" xfId="18" applyNumberFormat="1" applyFont="1" applyBorder="1">
      <alignment horizontal="center"/>
    </xf>
    <xf numFmtId="0" fontId="2" fillId="0" borderId="9" xfId="10" applyFont="1" applyBorder="1"/>
    <xf numFmtId="0" fontId="2" fillId="0" borderId="11" xfId="10" applyFont="1" applyBorder="1"/>
    <xf numFmtId="1" fontId="24" fillId="0" borderId="4" xfId="18" applyNumberFormat="1" applyFont="1" applyBorder="1">
      <alignment horizontal="center"/>
    </xf>
    <xf numFmtId="1" fontId="24" fillId="0" borderId="7" xfId="18" applyNumberFormat="1" applyFont="1" applyBorder="1">
      <alignment horizontal="center"/>
    </xf>
    <xf numFmtId="0" fontId="10" fillId="0" borderId="4" xfId="10" applyFont="1" applyBorder="1" applyAlignment="1">
      <alignment horizontal="center"/>
    </xf>
    <xf numFmtId="0" fontId="10" fillId="0" borderId="3" xfId="10" applyFont="1" applyBorder="1" applyAlignment="1">
      <alignment horizontal="center"/>
    </xf>
    <xf numFmtId="0" fontId="10" fillId="0" borderId="10" xfId="10" applyFont="1" applyBorder="1" applyAlignment="1">
      <alignment horizontal="center"/>
    </xf>
    <xf numFmtId="0" fontId="10" fillId="0" borderId="2" xfId="10" applyFont="1" applyBorder="1" applyAlignment="1">
      <alignment horizontal="center"/>
    </xf>
    <xf numFmtId="0" fontId="32" fillId="0" borderId="2" xfId="10" applyFont="1" applyBorder="1" applyAlignment="1">
      <alignment horizontal="center"/>
    </xf>
    <xf numFmtId="0" fontId="32" fillId="0" borderId="3" xfId="10" applyFont="1" applyBorder="1" applyAlignment="1">
      <alignment horizontal="center"/>
    </xf>
    <xf numFmtId="0" fontId="10" fillId="0" borderId="10" xfId="10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165" fontId="32" fillId="0" borderId="0" xfId="10" applyNumberFormat="1" applyFont="1" applyAlignment="1">
      <alignment horizontal="center"/>
    </xf>
    <xf numFmtId="0" fontId="32" fillId="0" borderId="10" xfId="10" applyFont="1" applyBorder="1" applyAlignment="1">
      <alignment horizontal="center"/>
    </xf>
    <xf numFmtId="0" fontId="10" fillId="0" borderId="1" xfId="10" applyFont="1" applyBorder="1" applyAlignment="1">
      <alignment horizontal="center"/>
    </xf>
    <xf numFmtId="0" fontId="10" fillId="0" borderId="2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0" fontId="32" fillId="0" borderId="1" xfId="10" applyFont="1" applyBorder="1" applyAlignment="1">
      <alignment horizontal="center" vertical="center" wrapText="1"/>
    </xf>
    <xf numFmtId="0" fontId="32" fillId="0" borderId="2" xfId="10" applyFont="1" applyBorder="1" applyAlignment="1">
      <alignment horizontal="center" vertical="center" wrapText="1"/>
    </xf>
    <xf numFmtId="0" fontId="10" fillId="0" borderId="2" xfId="13" applyBorder="1" applyAlignment="1">
      <alignment horizontal="center"/>
    </xf>
    <xf numFmtId="0" fontId="10" fillId="0" borderId="3" xfId="13" applyBorder="1" applyAlignment="1">
      <alignment horizontal="center"/>
    </xf>
    <xf numFmtId="0" fontId="10" fillId="0" borderId="7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 wrapText="1"/>
    </xf>
    <xf numFmtId="0" fontId="10" fillId="0" borderId="4" xfId="13" applyBorder="1" applyAlignment="1">
      <alignment horizontal="center"/>
    </xf>
    <xf numFmtId="0" fontId="32" fillId="0" borderId="0" xfId="0" applyFont="1" applyAlignment="1">
      <alignment horizontal="center"/>
    </xf>
    <xf numFmtId="171" fontId="32" fillId="0" borderId="7" xfId="10" applyNumberFormat="1" applyFont="1" applyBorder="1" applyAlignment="1">
      <alignment horizontal="center" vertical="center"/>
    </xf>
    <xf numFmtId="171" fontId="32" fillId="0" borderId="6" xfId="10" applyNumberFormat="1" applyFont="1" applyBorder="1" applyAlignment="1">
      <alignment horizontal="center" vertical="center"/>
    </xf>
    <xf numFmtId="1" fontId="32" fillId="0" borderId="10" xfId="10" applyNumberFormat="1" applyFont="1" applyBorder="1" applyAlignment="1">
      <alignment horizontal="center" vertical="center"/>
    </xf>
    <xf numFmtId="1" fontId="32" fillId="0" borderId="1" xfId="10" applyNumberFormat="1" applyFont="1" applyBorder="1" applyAlignment="1">
      <alignment horizontal="center" vertical="center"/>
    </xf>
    <xf numFmtId="171" fontId="32" fillId="0" borderId="0" xfId="10" applyNumberFormat="1" applyFont="1" applyAlignment="1">
      <alignment horizontal="center"/>
    </xf>
    <xf numFmtId="0" fontId="10" fillId="0" borderId="0" xfId="13" applyFont="1" applyBorder="1" applyAlignment="1">
      <alignment horizontal="center"/>
    </xf>
    <xf numFmtId="0" fontId="21" fillId="0" borderId="0" xfId="12" applyFont="1" applyAlignment="1">
      <alignment horizontal="left"/>
    </xf>
    <xf numFmtId="0" fontId="21" fillId="0" borderId="0" xfId="12" applyFont="1" applyAlignment="1"/>
    <xf numFmtId="0" fontId="10" fillId="0" borderId="7" xfId="13" applyFont="1" applyBorder="1" applyAlignment="1">
      <alignment horizontal="left" vertical="center" indent="2"/>
    </xf>
    <xf numFmtId="0" fontId="10" fillId="0" borderId="6" xfId="13" applyFont="1" applyBorder="1" applyAlignment="1">
      <alignment horizontal="left" indent="2"/>
    </xf>
    <xf numFmtId="0" fontId="10" fillId="0" borderId="9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/>
    </xf>
    <xf numFmtId="0" fontId="10" fillId="0" borderId="10" xfId="13" applyFont="1" applyBorder="1" applyAlignment="1">
      <alignment horizontal="center"/>
    </xf>
    <xf numFmtId="0" fontId="10" fillId="0" borderId="7" xfId="13" applyFont="1" applyBorder="1" applyAlignment="1">
      <alignment horizontal="center" vertical="center" wrapText="1"/>
    </xf>
    <xf numFmtId="0" fontId="10" fillId="0" borderId="12" xfId="13" applyFont="1" applyBorder="1" applyAlignment="1">
      <alignment horizontal="center" vertical="center" wrapText="1"/>
    </xf>
    <xf numFmtId="0" fontId="10" fillId="0" borderId="6" xfId="13" applyFont="1" applyBorder="1" applyAlignment="1">
      <alignment horizontal="center" vertical="center" wrapText="1"/>
    </xf>
    <xf numFmtId="0" fontId="10" fillId="0" borderId="13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center" wrapText="1"/>
    </xf>
    <xf numFmtId="0" fontId="10" fillId="0" borderId="5" xfId="13" applyFont="1" applyBorder="1" applyAlignment="1">
      <alignment horizontal="center" wrapText="1"/>
    </xf>
    <xf numFmtId="0" fontId="10" fillId="0" borderId="9" xfId="13" applyFont="1" applyBorder="1" applyAlignment="1">
      <alignment horizontal="center" vertical="center"/>
    </xf>
    <xf numFmtId="0" fontId="10" fillId="0" borderId="5" xfId="13" applyFont="1" applyBorder="1" applyAlignment="1">
      <alignment horizontal="center" vertical="center"/>
    </xf>
    <xf numFmtId="0" fontId="10" fillId="0" borderId="11" xfId="13" applyFont="1" applyBorder="1" applyAlignment="1">
      <alignment horizontal="center" wrapText="1"/>
    </xf>
    <xf numFmtId="0" fontId="10" fillId="0" borderId="14" xfId="13" applyFont="1" applyBorder="1" applyAlignment="1">
      <alignment horizontal="center" wrapText="1"/>
    </xf>
    <xf numFmtId="0" fontId="10" fillId="0" borderId="6" xfId="13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 wrapText="1"/>
    </xf>
    <xf numFmtId="0" fontId="10" fillId="0" borderId="2" xfId="13" applyFont="1" applyBorder="1" applyAlignment="1">
      <alignment horizontal="center"/>
    </xf>
    <xf numFmtId="0" fontId="10" fillId="0" borderId="0" xfId="13" applyFont="1" applyBorder="1" applyAlignment="1">
      <alignment horizontal="left" wrapText="1"/>
    </xf>
    <xf numFmtId="0" fontId="10" fillId="0" borderId="0" xfId="13" applyFont="1" applyBorder="1" applyAlignment="1">
      <alignment horizontal="left"/>
    </xf>
    <xf numFmtId="0" fontId="10" fillId="0" borderId="1" xfId="13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/>
    </xf>
    <xf numFmtId="0" fontId="10" fillId="0" borderId="0" xfId="13" applyFont="1" applyBorder="1" applyAlignment="1">
      <alignment horizontal="left" wrapText="1" shrinkToFit="1"/>
    </xf>
    <xf numFmtId="0" fontId="10" fillId="0" borderId="0" xfId="10" applyFont="1" applyAlignment="1">
      <alignment horizontal="center"/>
    </xf>
    <xf numFmtId="165" fontId="10" fillId="0" borderId="0" xfId="10" applyNumberFormat="1" applyFont="1" applyAlignment="1">
      <alignment horizontal="center"/>
    </xf>
    <xf numFmtId="0" fontId="21" fillId="0" borderId="0" xfId="12" applyFont="1" applyAlignment="1">
      <alignment horizontal="left" wrapText="1"/>
    </xf>
    <xf numFmtId="0" fontId="10" fillId="0" borderId="3" xfId="13" applyFont="1" applyBorder="1" applyAlignment="1">
      <alignment horizontal="center" vertical="center" wrapText="1"/>
    </xf>
    <xf numFmtId="0" fontId="10" fillId="0" borderId="10" xfId="13" applyFont="1" applyBorder="1" applyAlignment="1">
      <alignment horizontal="center" vertical="center" wrapText="1"/>
    </xf>
    <xf numFmtId="0" fontId="10" fillId="0" borderId="13" xfId="13" applyFont="1" applyBorder="1" applyAlignment="1">
      <alignment horizontal="center" vertical="center"/>
    </xf>
    <xf numFmtId="0" fontId="10" fillId="0" borderId="3" xfId="13" applyFont="1" applyBorder="1" applyAlignment="1">
      <alignment horizontal="center" vertical="center"/>
    </xf>
    <xf numFmtId="0" fontId="10" fillId="0" borderId="10" xfId="13" applyFont="1" applyBorder="1" applyAlignment="1">
      <alignment horizontal="center" vertical="center"/>
    </xf>
    <xf numFmtId="0" fontId="10" fillId="0" borderId="11" xfId="13" applyFont="1" applyBorder="1" applyAlignment="1">
      <alignment horizontal="center" vertical="center" wrapText="1"/>
    </xf>
    <xf numFmtId="0" fontId="10" fillId="0" borderId="15" xfId="13" applyFont="1" applyBorder="1" applyAlignment="1">
      <alignment horizontal="center" vertical="center" wrapText="1"/>
    </xf>
    <xf numFmtId="0" fontId="10" fillId="0" borderId="14" xfId="13" applyFont="1" applyBorder="1" applyAlignment="1">
      <alignment horizontal="center" vertical="center" wrapText="1"/>
    </xf>
    <xf numFmtId="0" fontId="21" fillId="0" borderId="0" xfId="12" applyFont="1" applyAlignment="1">
      <alignment vertical="top" wrapText="1"/>
    </xf>
    <xf numFmtId="0" fontId="21" fillId="0" borderId="0" xfId="12" applyFont="1" applyAlignment="1">
      <alignment vertical="top"/>
    </xf>
    <xf numFmtId="0" fontId="10" fillId="0" borderId="7" xfId="13" applyFont="1" applyBorder="1" applyAlignment="1">
      <alignment horizontal="center" vertical="center"/>
    </xf>
    <xf numFmtId="0" fontId="10" fillId="0" borderId="12" xfId="13" applyFont="1" applyBorder="1" applyAlignment="1">
      <alignment horizontal="center" vertical="center"/>
    </xf>
    <xf numFmtId="0" fontId="10" fillId="0" borderId="13" xfId="13" applyFont="1" applyBorder="1" applyAlignment="1">
      <alignment horizontal="center" wrapText="1"/>
    </xf>
    <xf numFmtId="0" fontId="32" fillId="0" borderId="3" xfId="13" applyFont="1" applyBorder="1" applyAlignment="1">
      <alignment horizontal="center"/>
    </xf>
    <xf numFmtId="0" fontId="32" fillId="0" borderId="10" xfId="13" applyFont="1" applyBorder="1" applyAlignment="1">
      <alignment horizontal="center"/>
    </xf>
    <xf numFmtId="0" fontId="32" fillId="0" borderId="11" xfId="13" applyFont="1" applyBorder="1" applyAlignment="1">
      <alignment horizontal="center" vertical="center" wrapText="1"/>
    </xf>
    <xf numFmtId="0" fontId="32" fillId="0" borderId="15" xfId="13" applyFont="1" applyBorder="1" applyAlignment="1">
      <alignment horizontal="center" vertical="center" wrapText="1"/>
    </xf>
    <xf numFmtId="0" fontId="32" fillId="0" borderId="14" xfId="13" applyFont="1" applyBorder="1" applyAlignment="1">
      <alignment horizontal="center" vertical="center" wrapText="1"/>
    </xf>
    <xf numFmtId="0" fontId="32" fillId="0" borderId="9" xfId="13" applyFont="1" applyBorder="1" applyAlignment="1">
      <alignment horizontal="center" vertical="center" wrapText="1"/>
    </xf>
    <xf numFmtId="0" fontId="32" fillId="0" borderId="5" xfId="13" applyFont="1" applyBorder="1" applyAlignment="1">
      <alignment horizontal="center" vertical="center" wrapText="1"/>
    </xf>
    <xf numFmtId="0" fontId="32" fillId="0" borderId="7" xfId="13" applyFont="1" applyBorder="1" applyAlignment="1">
      <alignment horizontal="center" vertical="center" wrapText="1"/>
    </xf>
    <xf numFmtId="0" fontId="32" fillId="0" borderId="6" xfId="13" applyFont="1" applyBorder="1" applyAlignment="1">
      <alignment horizontal="center" vertical="center" wrapText="1"/>
    </xf>
    <xf numFmtId="0" fontId="32" fillId="0" borderId="3" xfId="13" applyFont="1" applyBorder="1" applyAlignment="1">
      <alignment horizontal="center" vertical="center" wrapText="1"/>
    </xf>
    <xf numFmtId="0" fontId="32" fillId="0" borderId="10" xfId="13" applyFont="1" applyBorder="1" applyAlignment="1">
      <alignment horizontal="center" vertical="center" wrapText="1"/>
    </xf>
    <xf numFmtId="0" fontId="32" fillId="0" borderId="1" xfId="13" applyFont="1" applyBorder="1" applyAlignment="1">
      <alignment horizontal="center" vertical="center" wrapText="1"/>
    </xf>
    <xf numFmtId="0" fontId="32" fillId="0" borderId="13" xfId="13" applyFont="1" applyBorder="1" applyAlignment="1">
      <alignment horizontal="center" vertical="center" wrapText="1"/>
    </xf>
    <xf numFmtId="0" fontId="32" fillId="0" borderId="12" xfId="13" applyFont="1" applyBorder="1" applyAlignment="1">
      <alignment horizontal="center" vertical="center" wrapText="1"/>
    </xf>
    <xf numFmtId="0" fontId="32" fillId="0" borderId="3" xfId="13" applyFont="1" applyBorder="1" applyAlignment="1">
      <alignment horizontal="center" vertical="center"/>
    </xf>
    <xf numFmtId="0" fontId="32" fillId="0" borderId="10" xfId="13" applyFont="1" applyBorder="1" applyAlignment="1">
      <alignment horizontal="center" vertical="center"/>
    </xf>
    <xf numFmtId="0" fontId="32" fillId="0" borderId="1" xfId="13" applyFont="1" applyBorder="1" applyAlignment="1">
      <alignment horizontal="center" vertical="center"/>
    </xf>
    <xf numFmtId="0" fontId="32" fillId="0" borderId="9" xfId="13" applyFont="1" applyBorder="1" applyAlignment="1">
      <alignment horizontal="center" vertical="center"/>
    </xf>
    <xf numFmtId="0" fontId="32" fillId="0" borderId="13" xfId="13" applyFont="1" applyBorder="1" applyAlignment="1">
      <alignment horizontal="center" vertical="center"/>
    </xf>
    <xf numFmtId="0" fontId="32" fillId="0" borderId="5" xfId="13" applyFont="1" applyBorder="1" applyAlignment="1">
      <alignment horizontal="center" vertical="center"/>
    </xf>
    <xf numFmtId="0" fontId="21" fillId="0" borderId="0" xfId="12" applyFont="1" applyAlignment="1">
      <alignment wrapText="1"/>
    </xf>
    <xf numFmtId="0" fontId="21" fillId="0" borderId="0" xfId="12" applyFont="1" applyAlignment="1">
      <alignment horizontal="left" vertical="top" wrapText="1"/>
    </xf>
    <xf numFmtId="0" fontId="25" fillId="0" borderId="0" xfId="13" applyFont="1" applyBorder="1" applyAlignment="1">
      <alignment horizontal="left" vertical="top" wrapText="1"/>
    </xf>
    <xf numFmtId="0" fontId="10" fillId="0" borderId="4" xfId="10" applyFont="1" applyBorder="1" applyAlignment="1">
      <alignment horizontal="center" vertical="center"/>
    </xf>
    <xf numFmtId="0" fontId="10" fillId="0" borderId="8" xfId="10" applyFont="1" applyBorder="1" applyAlignment="1">
      <alignment horizontal="center" vertical="center"/>
    </xf>
    <xf numFmtId="0" fontId="25" fillId="0" borderId="0" xfId="10" applyFont="1" applyAlignment="1">
      <alignment horizontal="left" wrapText="1"/>
    </xf>
  </cellXfs>
  <cellStyles count="21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Besuchter Hyperlink 2" xfId="17" xr:uid="{C834ABC6-2826-473C-82A2-0BA2DADA76E3}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]JOULE" xfId="18" xr:uid="{5F600852-55E2-467C-BA64-ED8BD476DEE7}"/>
    <cellStyle name="Standard_]MENGEN" xfId="19" xr:uid="{BC5FAE7E-8117-4BB9-A144-FF89FE88A5E5}"/>
    <cellStyle name="Standard_]SKE" xfId="20" xr:uid="{FBA010FC-AEF2-4652-A694-B5B37DC38428}"/>
    <cellStyle name="Standard_CO2Internet" xfId="16" xr:uid="{602466A8-945B-46AC-A0C8-60CE2E07E1A2}"/>
    <cellStyle name="Standard_EBI94" xfId="14" xr:uid="{A78201C8-3839-41FE-A020-A319B9D75CA1}"/>
    <cellStyle name="Standard_ENERGIEE.XLS" xfId="15" xr:uid="{ABCC496F-F203-400F-8540-9F66E6A5812A}"/>
  </cellStyles>
  <dxfs count="0"/>
  <tableStyles count="0" defaultTableStyle="TableStyleMedium2" defaultPivotStyle="PivotStyleLight16"/>
  <colors>
    <mruColors>
      <color rgb="FFBFC4CE"/>
      <color rgb="FF9A9EA7"/>
      <color rgb="FF0F348E"/>
      <color rgb="FF000000"/>
      <color rgb="FF383C48"/>
      <color rgb="FFF9224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000005086265609"/>
          <c:y val="0.11494285128987992"/>
          <c:w val="0.84166709476068879"/>
          <c:h val="0.77873781748893645"/>
        </c:manualLayout>
      </c:layout>
      <c:lineChart>
        <c:grouping val="standard"/>
        <c:varyColors val="0"/>
        <c:ser>
          <c:idx val="1"/>
          <c:order val="0"/>
          <c:tx>
            <c:v>Primärenergie-verbrauch</c:v>
          </c:tx>
          <c:spPr>
            <a:ln w="25400">
              <a:solidFill>
                <a:srgbClr val="FFA623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A623"/>
              </a:solidFill>
              <a:ln>
                <a:noFill/>
              </a:ln>
            </c:spPr>
          </c:marker>
          <c:cat>
            <c:numLit>
              <c:formatCode>General</c:formatCode>
              <c:ptCount val="34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</c:numLit>
          </c:cat>
          <c:val>
            <c:numLit>
              <c:formatCode>General</c:formatCode>
              <c:ptCount val="34"/>
              <c:pt idx="0">
                <c:v>873.202</c:v>
              </c:pt>
              <c:pt idx="1">
                <c:v>671.28899999999999</c:v>
              </c:pt>
              <c:pt idx="2">
                <c:v>598.39800000000002</c:v>
              </c:pt>
              <c:pt idx="3">
                <c:v>603.553</c:v>
              </c:pt>
              <c:pt idx="4">
                <c:v>587.11300000000006</c:v>
              </c:pt>
              <c:pt idx="5">
                <c:v>563.33500000000004</c:v>
              </c:pt>
              <c:pt idx="6">
                <c:v>578.34699999999998</c:v>
              </c:pt>
              <c:pt idx="7">
                <c:v>575.23400000000004</c:v>
              </c:pt>
              <c:pt idx="8">
                <c:v>625.23</c:v>
              </c:pt>
              <c:pt idx="9">
                <c:v>610.65599999999995</c:v>
              </c:pt>
              <c:pt idx="10">
                <c:v>617.90300000000002</c:v>
              </c:pt>
              <c:pt idx="11">
                <c:v>637.49900000000002</c:v>
              </c:pt>
              <c:pt idx="12">
                <c:v>643.36400000000003</c:v>
              </c:pt>
              <c:pt idx="13">
                <c:v>626.38199999999995</c:v>
              </c:pt>
              <c:pt idx="14">
                <c:v>637.46799999999996</c:v>
              </c:pt>
              <c:pt idx="15">
                <c:v>667.17</c:v>
              </c:pt>
              <c:pt idx="16">
                <c:v>655.59900000000005</c:v>
              </c:pt>
              <c:pt idx="17">
                <c:v>657.55799999999999</c:v>
              </c:pt>
              <c:pt idx="18">
                <c:v>641.12400000000002</c:v>
              </c:pt>
              <c:pt idx="19">
                <c:v>622.04899999999998</c:v>
              </c:pt>
              <c:pt idx="20">
                <c:v>654.69600000000003</c:v>
              </c:pt>
              <c:pt idx="21">
                <c:v>669.67100000000005</c:v>
              </c:pt>
              <c:pt idx="22">
                <c:v>670.20899999999995</c:v>
              </c:pt>
              <c:pt idx="23">
                <c:v>655.16899999999998</c:v>
              </c:pt>
              <c:pt idx="24">
                <c:v>650.02499999999998</c:v>
              </c:pt>
              <c:pt idx="25">
                <c:v>650.28200000000004</c:v>
              </c:pt>
              <c:pt idx="26">
                <c:v>653.70000000000005</c:v>
              </c:pt>
              <c:pt idx="27">
                <c:v>664.68100000000004</c:v>
              </c:pt>
              <c:pt idx="28">
                <c:v>684.38499999999999</c:v>
              </c:pt>
              <c:pt idx="29">
                <c:v>628.28399999999999</c:v>
              </c:pt>
              <c:pt idx="30">
                <c:v>540.90899999999999</c:v>
              </c:pt>
              <c:pt idx="31">
                <c:v>608.86</c:v>
              </c:pt>
              <c:pt idx="32">
                <c:v>577.04700000000003</c:v>
              </c:pt>
              <c:pt idx="33">
                <c:v>571.452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6B-4839-9AC5-7732AADD32ED}"/>
            </c:ext>
          </c:extLst>
        </c:ser>
        <c:ser>
          <c:idx val="2"/>
          <c:order val="1"/>
          <c:tx>
            <c:v>Endenergie-verbrauch</c:v>
          </c:tx>
          <c:spPr>
            <a:ln>
              <a:solidFill>
                <a:srgbClr val="6E4100"/>
              </a:solidFill>
            </a:ln>
          </c:spPr>
          <c:marker>
            <c:symbol val="circle"/>
            <c:size val="5"/>
            <c:spPr>
              <a:solidFill>
                <a:srgbClr val="6E4100"/>
              </a:solidFill>
              <a:ln>
                <a:noFill/>
              </a:ln>
            </c:spPr>
          </c:marker>
          <c:cat>
            <c:numLit>
              <c:formatCode>General</c:formatCode>
              <c:ptCount val="34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</c:numLit>
          </c:cat>
          <c:val>
            <c:numLit>
              <c:formatCode>General</c:formatCode>
              <c:ptCount val="34"/>
              <c:pt idx="0">
                <c:v>365.976</c:v>
              </c:pt>
              <c:pt idx="1">
                <c:v>269.64699999999999</c:v>
              </c:pt>
              <c:pt idx="2">
                <c:v>244.91399999999999</c:v>
              </c:pt>
              <c:pt idx="3">
                <c:v>255.322</c:v>
              </c:pt>
              <c:pt idx="4">
                <c:v>249.09700000000001</c:v>
              </c:pt>
              <c:pt idx="5">
                <c:v>273.32</c:v>
              </c:pt>
              <c:pt idx="6">
                <c:v>275.19200000000001</c:v>
              </c:pt>
              <c:pt idx="7">
                <c:v>282.96600000000001</c:v>
              </c:pt>
              <c:pt idx="8">
                <c:v>292.27300000000002</c:v>
              </c:pt>
              <c:pt idx="9">
                <c:v>274.34899999999999</c:v>
              </c:pt>
              <c:pt idx="10">
                <c:v>286.87700000000001</c:v>
              </c:pt>
              <c:pt idx="11">
                <c:v>299.20800000000003</c:v>
              </c:pt>
              <c:pt idx="12">
                <c:v>307.63200000000001</c:v>
              </c:pt>
              <c:pt idx="13">
                <c:v>298.26600000000002</c:v>
              </c:pt>
              <c:pt idx="14">
                <c:v>299.30599999999998</c:v>
              </c:pt>
              <c:pt idx="15">
                <c:v>288.779</c:v>
              </c:pt>
              <c:pt idx="16">
                <c:v>289.471</c:v>
              </c:pt>
              <c:pt idx="17">
                <c:v>286.00299999999999</c:v>
              </c:pt>
              <c:pt idx="18">
                <c:v>277.87799999999999</c:v>
              </c:pt>
              <c:pt idx="19">
                <c:v>271.71800000000002</c:v>
              </c:pt>
              <c:pt idx="20">
                <c:v>290.815</c:v>
              </c:pt>
              <c:pt idx="21">
                <c:v>279.87299999999999</c:v>
              </c:pt>
              <c:pt idx="22">
                <c:v>286.44200000000001</c:v>
              </c:pt>
              <c:pt idx="23">
                <c:v>291.346</c:v>
              </c:pt>
              <c:pt idx="24">
                <c:v>284.63600000000002</c:v>
              </c:pt>
              <c:pt idx="25">
                <c:v>278.03100000000001</c:v>
              </c:pt>
              <c:pt idx="26">
                <c:v>292.34699999999998</c:v>
              </c:pt>
              <c:pt idx="27">
                <c:v>300.59199999999998</c:v>
              </c:pt>
              <c:pt idx="28">
                <c:v>303.05200000000002</c:v>
              </c:pt>
              <c:pt idx="29">
                <c:v>294.11099999999999</c:v>
              </c:pt>
              <c:pt idx="30">
                <c:v>281.15100000000001</c:v>
              </c:pt>
              <c:pt idx="31">
                <c:v>296.06</c:v>
              </c:pt>
              <c:pt idx="32">
                <c:v>295.613</c:v>
              </c:pt>
              <c:pt idx="33">
                <c:v>289.60300000000001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6B-4839-9AC5-7732AADD3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32960"/>
        <c:axId val="207834496"/>
      </c:lineChart>
      <c:catAx>
        <c:axId val="2078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de-DE"/>
          </a:p>
        </c:txPr>
        <c:crossAx val="207834496"/>
        <c:crossesAt val="100"/>
        <c:auto val="1"/>
        <c:lblAlgn val="ctr"/>
        <c:lblOffset val="100"/>
        <c:noMultiLvlLbl val="0"/>
      </c:catAx>
      <c:valAx>
        <c:axId val="207834496"/>
        <c:scaling>
          <c:orientation val="minMax"/>
          <c:max val="900"/>
          <c:min val="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\ ###\ ##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07832960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/>
            </a:pPr>
            <a:r>
              <a:rPr lang="en-US" b="1"/>
              <a:t>Primär- und Endenergieverbrauch je Einwohner in Deutschland und Brandenburg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622731941116053E-2"/>
          <c:y val="0.21762350817358614"/>
          <c:w val="0.91213996547786347"/>
          <c:h val="0.67230080227581668"/>
        </c:manualLayout>
      </c:layout>
      <c:lineChart>
        <c:grouping val="standard"/>
        <c:varyColors val="0"/>
        <c:ser>
          <c:idx val="0"/>
          <c:order val="0"/>
          <c:tx>
            <c:strRef>
              <c:f>S.17Entwickl!$E$31</c:f>
              <c:strCache>
                <c:ptCount val="1"/>
                <c:pt idx="0">
                  <c:v>PEV je EW Deutschland</c:v>
                </c:pt>
              </c:strCache>
            </c:strRef>
          </c:tx>
          <c:spPr>
            <a:ln>
              <a:solidFill>
                <a:srgbClr val="383C48">
                  <a:lumMod val="75000"/>
                </a:srgbClr>
              </a:solidFill>
            </a:ln>
          </c:spPr>
          <c:marker>
            <c:symbol val="circle"/>
            <c:size val="6"/>
            <c:spPr>
              <a:solidFill>
                <a:srgbClr val="383C48">
                  <a:lumMod val="75000"/>
                </a:srgbClr>
              </a:solidFill>
              <a:ln>
                <a:solidFill>
                  <a:srgbClr val="383C48">
                    <a:lumMod val="75000"/>
                  </a:srgbClr>
                </a:solidFill>
              </a:ln>
            </c:spPr>
          </c:marker>
          <c:cat>
            <c:numRef>
              <c:f>S.17Entwickl!$D$32:$D$45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S.17Entwickl!$E$32:$E$45</c:f>
              <c:numCache>
                <c:formatCode>0.0;\–\ 0.0;\–</c:formatCode>
                <c:ptCount val="14"/>
                <c:pt idx="0">
                  <c:v>176.1</c:v>
                </c:pt>
                <c:pt idx="1">
                  <c:v>168.6</c:v>
                </c:pt>
                <c:pt idx="2">
                  <c:v>169.6</c:v>
                </c:pt>
                <c:pt idx="3">
                  <c:v>172.6</c:v>
                </c:pt>
                <c:pt idx="4">
                  <c:v>163.69999999999999</c:v>
                </c:pt>
                <c:pt idx="5">
                  <c:v>164</c:v>
                </c:pt>
                <c:pt idx="6">
                  <c:v>164.2</c:v>
                </c:pt>
                <c:pt idx="7">
                  <c:v>163.80000000000001</c:v>
                </c:pt>
                <c:pt idx="8">
                  <c:v>159.19999999999999</c:v>
                </c:pt>
                <c:pt idx="9">
                  <c:v>154.4</c:v>
                </c:pt>
                <c:pt idx="10">
                  <c:v>143.19999999999999</c:v>
                </c:pt>
                <c:pt idx="11">
                  <c:v>150</c:v>
                </c:pt>
                <c:pt idx="12">
                  <c:v>139.80000000000001</c:v>
                </c:pt>
                <c:pt idx="13">
                  <c:v>126.1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ser>
          <c:idx val="1"/>
          <c:order val="1"/>
          <c:tx>
            <c:strRef>
              <c:f>S.17Entwickl!$F$31</c:f>
              <c:strCache>
                <c:ptCount val="1"/>
                <c:pt idx="0">
                  <c:v>PEV je EW Brandenburg</c:v>
                </c:pt>
              </c:strCache>
            </c:strRef>
          </c:tx>
          <c:spPr>
            <a:ln>
              <a:solidFill>
                <a:srgbClr val="BFC4CE"/>
              </a:solidFill>
            </a:ln>
          </c:spPr>
          <c:marker>
            <c:symbol val="circle"/>
            <c:size val="6"/>
            <c:spPr>
              <a:solidFill>
                <a:srgbClr val="BFC4CE"/>
              </a:solidFill>
              <a:ln>
                <a:solidFill>
                  <a:srgbClr val="BFC4CE"/>
                </a:solidFill>
              </a:ln>
            </c:spPr>
          </c:marker>
          <c:cat>
            <c:numRef>
              <c:f>S.17Entwickl!$D$32:$D$45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S.17Entwickl!$F$32:$F$45</c:f>
              <c:numCache>
                <c:formatCode>0.0;\–\ 0.0;\–</c:formatCode>
                <c:ptCount val="14"/>
                <c:pt idx="0">
                  <c:v>265.5</c:v>
                </c:pt>
                <c:pt idx="1">
                  <c:v>272.5</c:v>
                </c:pt>
                <c:pt idx="2">
                  <c:v>273.39999999999998</c:v>
                </c:pt>
                <c:pt idx="3">
                  <c:v>267.5</c:v>
                </c:pt>
                <c:pt idx="4">
                  <c:v>264.89999999999998</c:v>
                </c:pt>
                <c:pt idx="5">
                  <c:v>263.10000000000002</c:v>
                </c:pt>
                <c:pt idx="6">
                  <c:v>262.60000000000002</c:v>
                </c:pt>
                <c:pt idx="7">
                  <c:v>265.89999999999998</c:v>
                </c:pt>
                <c:pt idx="8">
                  <c:v>272.89999999999998</c:v>
                </c:pt>
                <c:pt idx="9">
                  <c:v>249.6</c:v>
                </c:pt>
                <c:pt idx="10">
                  <c:v>214.1</c:v>
                </c:pt>
                <c:pt idx="11">
                  <c:v>240.2</c:v>
                </c:pt>
                <c:pt idx="12">
                  <c:v>225.8</c:v>
                </c:pt>
                <c:pt idx="13">
                  <c:v>221.7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2-46DF-9C8F-F3A590328225}"/>
            </c:ext>
          </c:extLst>
        </c:ser>
        <c:ser>
          <c:idx val="2"/>
          <c:order val="2"/>
          <c:tx>
            <c:strRef>
              <c:f>S.17Entwickl!$G$31</c:f>
              <c:strCache>
                <c:ptCount val="1"/>
                <c:pt idx="0">
                  <c:v>EEV je EW Deutschland</c:v>
                </c:pt>
              </c:strCache>
            </c:strRef>
          </c:tx>
          <c:spPr>
            <a:ln>
              <a:solidFill>
                <a:srgbClr val="FF8600">
                  <a:lumMod val="50000"/>
                </a:srgbClr>
              </a:solidFill>
            </a:ln>
          </c:spPr>
          <c:marker>
            <c:symbol val="circle"/>
            <c:size val="6"/>
            <c:spPr>
              <a:solidFill>
                <a:srgbClr val="FF8600">
                  <a:lumMod val="50000"/>
                </a:srgbClr>
              </a:solidFill>
              <a:ln>
                <a:solidFill>
                  <a:srgbClr val="FF8600">
                    <a:lumMod val="50000"/>
                  </a:srgbClr>
                </a:solidFill>
              </a:ln>
            </c:spPr>
          </c:marker>
          <c:cat>
            <c:numRef>
              <c:f>S.17Entwickl!$D$32:$D$45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S.17Entwickl!$G$32:$G$45</c:f>
              <c:numCache>
                <c:formatCode>0.0;\–\ 0.0;\–</c:formatCode>
                <c:ptCount val="14"/>
                <c:pt idx="0">
                  <c:v>116.9</c:v>
                </c:pt>
                <c:pt idx="1">
                  <c:v>112</c:v>
                </c:pt>
                <c:pt idx="2">
                  <c:v>112.7</c:v>
                </c:pt>
                <c:pt idx="3">
                  <c:v>115.1</c:v>
                </c:pt>
                <c:pt idx="4">
                  <c:v>108.4</c:v>
                </c:pt>
                <c:pt idx="5">
                  <c:v>110.1</c:v>
                </c:pt>
                <c:pt idx="6">
                  <c:v>110.8</c:v>
                </c:pt>
                <c:pt idx="7">
                  <c:v>111.6</c:v>
                </c:pt>
                <c:pt idx="8">
                  <c:v>109.2</c:v>
                </c:pt>
                <c:pt idx="9">
                  <c:v>109.1</c:v>
                </c:pt>
                <c:pt idx="10">
                  <c:v>101.8</c:v>
                </c:pt>
                <c:pt idx="11">
                  <c:v>106</c:v>
                </c:pt>
                <c:pt idx="12">
                  <c:v>102.2</c:v>
                </c:pt>
                <c:pt idx="13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2-46DF-9C8F-F3A590328225}"/>
            </c:ext>
          </c:extLst>
        </c:ser>
        <c:ser>
          <c:idx val="3"/>
          <c:order val="3"/>
          <c:tx>
            <c:strRef>
              <c:f>S.17Entwickl!$H$31</c:f>
              <c:strCache>
                <c:ptCount val="1"/>
                <c:pt idx="0">
                  <c:v>EEV je EW Brandenburg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S.17Entwickl!$D$32:$D$45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S.17Entwickl!$H$32:$H$45</c:f>
              <c:numCache>
                <c:formatCode>0.0;\–\ 0.0;\–</c:formatCode>
                <c:ptCount val="14"/>
                <c:pt idx="0">
                  <c:v>117.9</c:v>
                </c:pt>
                <c:pt idx="1">
                  <c:v>113.9</c:v>
                </c:pt>
                <c:pt idx="2">
                  <c:v>116.9</c:v>
                </c:pt>
                <c:pt idx="3">
                  <c:v>118.9</c:v>
                </c:pt>
                <c:pt idx="4">
                  <c:v>116</c:v>
                </c:pt>
                <c:pt idx="5">
                  <c:v>112.5</c:v>
                </c:pt>
                <c:pt idx="6">
                  <c:v>117.4</c:v>
                </c:pt>
                <c:pt idx="7">
                  <c:v>120.3</c:v>
                </c:pt>
                <c:pt idx="8">
                  <c:v>120.8</c:v>
                </c:pt>
                <c:pt idx="9">
                  <c:v>116.9</c:v>
                </c:pt>
                <c:pt idx="10">
                  <c:v>111.3</c:v>
                </c:pt>
                <c:pt idx="11">
                  <c:v>116.8</c:v>
                </c:pt>
                <c:pt idx="12">
                  <c:v>115.7</c:v>
                </c:pt>
                <c:pt idx="13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F1-4095-9CCE-E54D33B24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003184"/>
        <c:axId val="1"/>
      </c:line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Gigajoule / Einwohner</a:t>
                </a:r>
              </a:p>
            </c:rich>
          </c:tx>
          <c:layout>
            <c:manualLayout>
              <c:xMode val="edge"/>
              <c:yMode val="edge"/>
              <c:x val="0"/>
              <c:y val="0.11206444942220722"/>
            </c:manualLayout>
          </c:layout>
          <c:overlay val="0"/>
        </c:title>
        <c:numFmt formatCode="#\ ###\ 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174574639357296"/>
          <c:y val="0.11013256151626523"/>
          <c:w val="0.71735151827482757"/>
          <c:h val="0.1017436378009094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/>
            </a:pPr>
            <a:r>
              <a:rPr lang="de-DE" sz="900" b="1"/>
              <a:t>Primär- und Endenergieverbrauch je Bruttoinlandsprodukt in Deutschland und Brandenburg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614013576770064E-2"/>
          <c:y val="0.22534560922831354"/>
          <c:w val="0.90814701994367497"/>
          <c:h val="0.66504052197237096"/>
        </c:manualLayout>
      </c:layout>
      <c:lineChart>
        <c:grouping val="standard"/>
        <c:varyColors val="0"/>
        <c:ser>
          <c:idx val="0"/>
          <c:order val="0"/>
          <c:tx>
            <c:strRef>
              <c:f>S.17Entwickl!$E$3</c:f>
              <c:strCache>
                <c:ptCount val="1"/>
                <c:pt idx="0">
                  <c:v>PEV je 1 000 EUR BIP Deutschland</c:v>
                </c:pt>
              </c:strCache>
            </c:strRef>
          </c:tx>
          <c:spPr>
            <a:ln>
              <a:solidFill>
                <a:srgbClr val="383C48"/>
              </a:solidFill>
            </a:ln>
          </c:spPr>
          <c:marker>
            <c:symbol val="circle"/>
            <c:size val="6"/>
            <c:spPr>
              <a:solidFill>
                <a:srgbClr val="383C48"/>
              </a:solidFill>
              <a:ln>
                <a:solidFill>
                  <a:srgbClr val="383C48"/>
                </a:solidFill>
              </a:ln>
            </c:spPr>
          </c:marker>
          <c:cat>
            <c:numRef>
              <c:f>S.17Entwickl!$D$4:$D$17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S.17Entwickl!$E$4:$E$17</c:f>
              <c:numCache>
                <c:formatCode>0.0</c:formatCode>
                <c:ptCount val="14"/>
                <c:pt idx="0">
                  <c:v>5.41</c:v>
                </c:pt>
                <c:pt idx="1">
                  <c:v>4.92</c:v>
                </c:pt>
                <c:pt idx="2">
                  <c:v>4.87</c:v>
                </c:pt>
                <c:pt idx="3">
                  <c:v>4.8600000000000003</c:v>
                </c:pt>
                <c:pt idx="4">
                  <c:v>4.4400000000000004</c:v>
                </c:pt>
                <c:pt idx="5">
                  <c:v>4.34</c:v>
                </c:pt>
                <c:pt idx="6">
                  <c:v>4.2300000000000004</c:v>
                </c:pt>
                <c:pt idx="7">
                  <c:v>4.0599999999999996</c:v>
                </c:pt>
                <c:pt idx="8">
                  <c:v>3.85</c:v>
                </c:pt>
                <c:pt idx="9">
                  <c:v>3.63</c:v>
                </c:pt>
                <c:pt idx="10">
                  <c:v>3.45</c:v>
                </c:pt>
                <c:pt idx="11">
                  <c:v>3.39</c:v>
                </c:pt>
                <c:pt idx="12">
                  <c:v>2.96</c:v>
                </c:pt>
                <c:pt idx="13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ser>
          <c:idx val="1"/>
          <c:order val="1"/>
          <c:tx>
            <c:strRef>
              <c:f>S.17Entwickl!$F$3</c:f>
              <c:strCache>
                <c:ptCount val="1"/>
                <c:pt idx="0">
                  <c:v>PEV je 1 000 EUR BIP Brandenburg</c:v>
                </c:pt>
              </c:strCache>
            </c:strRef>
          </c:tx>
          <c:spPr>
            <a:ln>
              <a:solidFill>
                <a:srgbClr val="BFC4CE"/>
              </a:solidFill>
            </a:ln>
          </c:spPr>
          <c:marker>
            <c:symbol val="circle"/>
            <c:size val="6"/>
            <c:spPr>
              <a:solidFill>
                <a:srgbClr val="BFC4CE"/>
              </a:solidFill>
              <a:ln>
                <a:solidFill>
                  <a:srgbClr val="BFC4CE"/>
                </a:solidFill>
              </a:ln>
            </c:spPr>
          </c:marker>
          <c:cat>
            <c:numRef>
              <c:f>S.17Entwickl!$D$4:$D$17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S.17Entwickl!$F$4:$F$17</c:f>
              <c:numCache>
                <c:formatCode>0.0</c:formatCode>
                <c:ptCount val="14"/>
                <c:pt idx="0">
                  <c:v>11.41</c:v>
                </c:pt>
                <c:pt idx="1">
                  <c:v>11.28</c:v>
                </c:pt>
                <c:pt idx="2">
                  <c:v>10.98</c:v>
                </c:pt>
                <c:pt idx="3">
                  <c:v>10.51</c:v>
                </c:pt>
                <c:pt idx="4">
                  <c:v>9.9</c:v>
                </c:pt>
                <c:pt idx="5">
                  <c:v>9.74</c:v>
                </c:pt>
                <c:pt idx="6">
                  <c:v>9.52</c:v>
                </c:pt>
                <c:pt idx="7">
                  <c:v>9.2200000000000006</c:v>
                </c:pt>
                <c:pt idx="8">
                  <c:v>9.25</c:v>
                </c:pt>
                <c:pt idx="9">
                  <c:v>8.14</c:v>
                </c:pt>
                <c:pt idx="10">
                  <c:v>7.1</c:v>
                </c:pt>
                <c:pt idx="11">
                  <c:v>7.5</c:v>
                </c:pt>
                <c:pt idx="12">
                  <c:v>6.45</c:v>
                </c:pt>
                <c:pt idx="13">
                  <c:v>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2-46DF-9C8F-F3A590328225}"/>
            </c:ext>
          </c:extLst>
        </c:ser>
        <c:ser>
          <c:idx val="2"/>
          <c:order val="2"/>
          <c:tx>
            <c:strRef>
              <c:f>S.17Entwickl!$G$3</c:f>
              <c:strCache>
                <c:ptCount val="1"/>
                <c:pt idx="0">
                  <c:v>EEV je 1 000 EUR BIP Deutschland</c:v>
                </c:pt>
              </c:strCache>
            </c:strRef>
          </c:tx>
          <c:spPr>
            <a:ln>
              <a:solidFill>
                <a:srgbClr val="FF8600">
                  <a:lumMod val="50000"/>
                </a:srgbClr>
              </a:solidFill>
            </a:ln>
          </c:spPr>
          <c:marker>
            <c:symbol val="circle"/>
            <c:size val="6"/>
            <c:spPr>
              <a:solidFill>
                <a:srgbClr val="FF8600">
                  <a:lumMod val="50000"/>
                </a:srgbClr>
              </a:solidFill>
              <a:ln>
                <a:solidFill>
                  <a:srgbClr val="FF8600">
                    <a:lumMod val="50000"/>
                  </a:srgbClr>
                </a:solidFill>
              </a:ln>
            </c:spPr>
          </c:marker>
          <c:cat>
            <c:numRef>
              <c:f>S.17Entwickl!$D$4:$D$17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S.17Entwickl!$G$4:$G$17</c:f>
              <c:numCache>
                <c:formatCode>0.0</c:formatCode>
                <c:ptCount val="14"/>
                <c:pt idx="0">
                  <c:v>3.59</c:v>
                </c:pt>
                <c:pt idx="1">
                  <c:v>3.27</c:v>
                </c:pt>
                <c:pt idx="2">
                  <c:v>3.24</c:v>
                </c:pt>
                <c:pt idx="3">
                  <c:v>3.24</c:v>
                </c:pt>
                <c:pt idx="4">
                  <c:v>2.94</c:v>
                </c:pt>
                <c:pt idx="5">
                  <c:v>2.91</c:v>
                </c:pt>
                <c:pt idx="6">
                  <c:v>2.86</c:v>
                </c:pt>
                <c:pt idx="7">
                  <c:v>2.77</c:v>
                </c:pt>
                <c:pt idx="8">
                  <c:v>2.64</c:v>
                </c:pt>
                <c:pt idx="9">
                  <c:v>2.56</c:v>
                </c:pt>
                <c:pt idx="10">
                  <c:v>2.4500000000000002</c:v>
                </c:pt>
                <c:pt idx="11">
                  <c:v>2.4</c:v>
                </c:pt>
                <c:pt idx="12">
                  <c:v>2.17</c:v>
                </c:pt>
                <c:pt idx="13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2-46DF-9C8F-F3A590328225}"/>
            </c:ext>
          </c:extLst>
        </c:ser>
        <c:ser>
          <c:idx val="3"/>
          <c:order val="3"/>
          <c:tx>
            <c:strRef>
              <c:f>S.17Entwickl!$H$3</c:f>
              <c:strCache>
                <c:ptCount val="1"/>
                <c:pt idx="0">
                  <c:v>EEV je 1 000 EUR BIP Brandenburg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S.17Entwickl!$D$4:$D$17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S.17Entwickl!$H$4:$H$17</c:f>
              <c:numCache>
                <c:formatCode>0.0</c:formatCode>
                <c:ptCount val="14"/>
                <c:pt idx="0">
                  <c:v>5.07</c:v>
                </c:pt>
                <c:pt idx="1">
                  <c:v>4.71</c:v>
                </c:pt>
                <c:pt idx="2">
                  <c:v>4.6900000000000004</c:v>
                </c:pt>
                <c:pt idx="3">
                  <c:v>4.67</c:v>
                </c:pt>
                <c:pt idx="4">
                  <c:v>4.34</c:v>
                </c:pt>
                <c:pt idx="5">
                  <c:v>4.17</c:v>
                </c:pt>
                <c:pt idx="6">
                  <c:v>4.26</c:v>
                </c:pt>
                <c:pt idx="7">
                  <c:v>4.17</c:v>
                </c:pt>
                <c:pt idx="8">
                  <c:v>4.0999999999999996</c:v>
                </c:pt>
                <c:pt idx="9">
                  <c:v>3.81</c:v>
                </c:pt>
                <c:pt idx="10">
                  <c:v>3.69</c:v>
                </c:pt>
                <c:pt idx="11">
                  <c:v>3.65</c:v>
                </c:pt>
                <c:pt idx="12">
                  <c:v>3.3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297-41B1-A473-8CDB8BF86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003184"/>
        <c:axId val="1"/>
      </c:line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Gigajoule / 1</a:t>
                </a:r>
                <a:r>
                  <a:rPr lang="de-DE" baseline="0"/>
                  <a:t> 000 EUR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"/>
              <c:y val="0.1305980796287611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89994528629541"/>
          <c:y val="0.10502571191140291"/>
          <c:w val="0.68847348764183947"/>
          <c:h val="0.1078930738753197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1827995990297136"/>
          <c:y val="0.29122298234907851"/>
          <c:w val="0.48013131011684756"/>
          <c:h val="0.56878072340531993"/>
        </c:manualLayout>
      </c:layout>
      <c:pieChart>
        <c:varyColors val="1"/>
        <c:ser>
          <c:idx val="0"/>
          <c:order val="0"/>
          <c:tx>
            <c:strRef>
              <c:f>S.18Entwickl!$E$37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F92246"/>
            </a:solidFill>
            <a:ln w="3175">
              <a:noFill/>
              <a:prstDash val="solid"/>
            </a:ln>
          </c:spPr>
          <c:dPt>
            <c:idx val="0"/>
            <c:bubble3D val="0"/>
            <c:spPr>
              <a:solidFill>
                <a:srgbClr val="9A9EA7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DA3-42C6-83A5-3FBE12BBA9CE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DA3-42C6-83A5-3FBE12BBA9CE}"/>
              </c:ext>
            </c:extLst>
          </c:dPt>
          <c:dPt>
            <c:idx val="2"/>
            <c:bubble3D val="0"/>
            <c:spPr>
              <a:solidFill>
                <a:srgbClr val="BFC4CE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DA3-42C6-83A5-3FBE12BBA9C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DA3-42C6-83A5-3FBE12BBA9CE}"/>
              </c:ext>
            </c:extLst>
          </c:dPt>
          <c:dLbls>
            <c:dLbl>
              <c:idx val="0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614173228346457"/>
                      <c:h val="0.152724944187060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DA3-42C6-83A5-3FBE12BBA9CE}"/>
                </c:ext>
              </c:extLst>
            </c:dLbl>
            <c:dLbl>
              <c:idx val="1"/>
              <c:layout>
                <c:manualLayout>
                  <c:x val="-2.3323615160349854E-2"/>
                  <c:y val="8.7494964416418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A3-42C6-83A5-3FBE12BBA9CE}"/>
                </c:ext>
              </c:extLst>
            </c:dLbl>
            <c:dLbl>
              <c:idx val="2"/>
              <c:layout>
                <c:manualLayout>
                  <c:x val="-2.7210884353741503E-2"/>
                  <c:y val="-3.22349868902593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A3-42C6-83A5-3FBE12BBA9CE}"/>
                </c:ext>
              </c:extLst>
            </c:dLbl>
            <c:dLbl>
              <c:idx val="3"/>
              <c:layout>
                <c:manualLayout>
                  <c:x val="-3.8872691933916782E-3"/>
                  <c:y val="-4.1444983144619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A3-42C6-83A5-3FBE12BBA9C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S.18Entwickl!$D$39:$D$42</c:f>
              <c:strCache>
                <c:ptCount val="4"/>
                <c:pt idx="0">
                  <c:v>Umwandlungs-bereich</c:v>
                </c:pt>
                <c:pt idx="1">
                  <c:v>Verarb. Gewerbe</c:v>
                </c:pt>
                <c:pt idx="2">
                  <c:v>Verkehr</c:v>
                </c:pt>
                <c:pt idx="3">
                  <c:v>Haushalte und GHD¹</c:v>
                </c:pt>
              </c:strCache>
            </c:strRef>
          </c:cat>
          <c:val>
            <c:numRef>
              <c:f>S.18Entwickl!$F$39:$F$42</c:f>
              <c:numCache>
                <c:formatCode>0.0;\–\ 0.0;\–</c:formatCode>
                <c:ptCount val="4"/>
                <c:pt idx="0">
                  <c:v>54.564</c:v>
                </c:pt>
                <c:pt idx="1">
                  <c:v>10.236000000000001</c:v>
                </c:pt>
                <c:pt idx="2">
                  <c:v>3.3319999999999999</c:v>
                </c:pt>
                <c:pt idx="3">
                  <c:v>12.105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ser>
          <c:idx val="1"/>
          <c:order val="1"/>
          <c:spPr>
            <a:solidFill>
              <a:schemeClr val="accent2">
                <a:lumMod val="75000"/>
              </a:schemeClr>
            </a:solidFill>
            <a:ln w="3175">
              <a:noFill/>
              <a:prstDash val="solid"/>
            </a:ln>
          </c:spPr>
          <c:cat>
            <c:strLit>
              <c:ptCount val="4"/>
              <c:pt idx="0">
                <c:v>Umwand- lungs- bereich</c:v>
              </c:pt>
              <c:pt idx="1">
                <c:v>Verarb. Gewerbe</c:v>
              </c:pt>
              <c:pt idx="2">
                <c:v>Verkehr</c:v>
              </c:pt>
              <c:pt idx="3">
                <c:v>Haushalte und GHD¹</c:v>
              </c:pt>
            </c:strLit>
          </c:cat>
          <c:val>
            <c:numLit>
              <c:formatCode>General</c:formatCode>
              <c:ptCount val="1"/>
            </c:numLit>
          </c:val>
          <c:extLst>
            <c:ext xmlns:c16="http://schemas.microsoft.com/office/drawing/2014/chart" uri="{C3380CC4-5D6E-409C-BE32-E72D297353CC}">
              <c16:uniqueId val="{00000001-6412-46DF-9C8F-F3A59032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2370729106349307"/>
          <c:y val="0.28804591398439072"/>
          <c:w val="0.55328570773596153"/>
          <c:h val="0.59554641662554153"/>
        </c:manualLayout>
      </c:layout>
      <c:pieChart>
        <c:varyColors val="1"/>
        <c:ser>
          <c:idx val="0"/>
          <c:order val="0"/>
          <c:tx>
            <c:strRef>
              <c:f>S.18Entwickl!$G$37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92246"/>
            </a:solidFill>
            <a:ln w="3175">
              <a:noFill/>
              <a:prstDash val="solid"/>
            </a:ln>
          </c:spPr>
          <c:dPt>
            <c:idx val="0"/>
            <c:bubble3D val="0"/>
            <c:spPr>
              <a:solidFill>
                <a:srgbClr val="9A9EA7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0A4-4460-80CF-8A730A91BED0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0A4-4460-80CF-8A730A91BED0}"/>
              </c:ext>
            </c:extLst>
          </c:dPt>
          <c:dPt>
            <c:idx val="2"/>
            <c:bubble3D val="0"/>
            <c:spPr>
              <a:solidFill>
                <a:srgbClr val="BFC4CE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0A4-4460-80CF-8A730A91BED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0A4-4460-80CF-8A730A91BED0}"/>
              </c:ext>
            </c:extLst>
          </c:dPt>
          <c:dLbls>
            <c:dLbl>
              <c:idx val="0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733039111969964"/>
                      <c:h val="0.153971230648315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A0A4-4460-80CF-8A730A91BED0}"/>
                </c:ext>
              </c:extLst>
            </c:dLbl>
            <c:dLbl>
              <c:idx val="1"/>
              <c:layout>
                <c:manualLayout>
                  <c:x val="-3.0191934440370934E-2"/>
                  <c:y val="2.7855458682897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4-4460-80CF-8A730A91BED0}"/>
                </c:ext>
              </c:extLst>
            </c:dLbl>
            <c:dLbl>
              <c:idx val="2"/>
              <c:layout>
                <c:manualLayout>
                  <c:x val="-6.4697002372223422E-2"/>
                  <c:y val="-3.24980351300469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4-4460-80CF-8A730A91BED0}"/>
                </c:ext>
              </c:extLst>
            </c:dLbl>
            <c:dLbl>
              <c:idx val="3"/>
              <c:layout>
                <c:manualLayout>
                  <c:x val="-4.7444468406297215E-2"/>
                  <c:y val="-4.64257644714957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4-4460-80CF-8A730A91BED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S.18Entwickl!$D$39:$D$42</c:f>
              <c:strCache>
                <c:ptCount val="4"/>
                <c:pt idx="0">
                  <c:v>Umwandlungs-bereich</c:v>
                </c:pt>
                <c:pt idx="1">
                  <c:v>Verarb. Gewerbe</c:v>
                </c:pt>
                <c:pt idx="2">
                  <c:v>Verkehr</c:v>
                </c:pt>
                <c:pt idx="3">
                  <c:v>Haushalte und GHD¹</c:v>
                </c:pt>
              </c:strCache>
            </c:strRef>
          </c:cat>
          <c:val>
            <c:numRef>
              <c:f>S.18Entwickl!$G$39:$G$42</c:f>
              <c:numCache>
                <c:formatCode>0.0;\–\ 0.0;\–</c:formatCode>
                <c:ptCount val="4"/>
                <c:pt idx="0">
                  <c:v>68.5</c:v>
                </c:pt>
                <c:pt idx="1">
                  <c:v>9.1</c:v>
                </c:pt>
                <c:pt idx="2">
                  <c:v>14.2</c:v>
                </c:pt>
                <c:pt idx="3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/>
            </a:pPr>
            <a:r>
              <a:rPr lang="en-US" sz="900" b="1"/>
              <a:t>CO₂-Emissionen nach Energieträgern (Quellenbilanz)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193577654645025E-2"/>
          <c:y val="0.21381564483926688"/>
          <c:w val="0.88848708726224024"/>
          <c:h val="0.628493169123090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S.18Entwickl!$F$3</c:f>
              <c:strCache>
                <c:ptCount val="1"/>
                <c:pt idx="0">
                  <c:v>Steinkohle</c:v>
                </c:pt>
              </c:strCache>
            </c:strRef>
          </c:tx>
          <c:spPr>
            <a:solidFill>
              <a:srgbClr val="383C48">
                <a:lumMod val="60000"/>
                <a:lumOff val="40000"/>
              </a:srgbClr>
            </a:solidFill>
            <a:ln w="3175">
              <a:noFill/>
              <a:prstDash val="solid"/>
            </a:ln>
          </c:spPr>
          <c:invertIfNegative val="0"/>
          <c:cat>
            <c:numRef>
              <c:f>S.18Entwickl!$D$5:$D$22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S.18Entwickl!$F$5:$F$22</c:f>
              <c:numCache>
                <c:formatCode>0.0</c:formatCode>
                <c:ptCount val="18"/>
                <c:pt idx="0">
                  <c:v>2.7899080000000001</c:v>
                </c:pt>
                <c:pt idx="2">
                  <c:v>1.8103070000000001</c:v>
                </c:pt>
                <c:pt idx="4">
                  <c:v>1.6073869999999999</c:v>
                </c:pt>
                <c:pt idx="5">
                  <c:v>1.7223280000000001</c:v>
                </c:pt>
                <c:pt idx="6">
                  <c:v>1.3310930000000001</c:v>
                </c:pt>
                <c:pt idx="7">
                  <c:v>1.8286900000000001</c:v>
                </c:pt>
                <c:pt idx="8">
                  <c:v>1.8431279999999999</c:v>
                </c:pt>
                <c:pt idx="9">
                  <c:v>1.942555</c:v>
                </c:pt>
                <c:pt idx="10">
                  <c:v>1.5789090000000001</c:v>
                </c:pt>
                <c:pt idx="11">
                  <c:v>1.8161890000000001</c:v>
                </c:pt>
                <c:pt idx="12">
                  <c:v>1.8419129999999999</c:v>
                </c:pt>
                <c:pt idx="13">
                  <c:v>1.7138910000000001</c:v>
                </c:pt>
                <c:pt idx="14">
                  <c:v>1.6424100000000001</c:v>
                </c:pt>
                <c:pt idx="15">
                  <c:v>1.186496</c:v>
                </c:pt>
                <c:pt idx="16">
                  <c:v>1.390838</c:v>
                </c:pt>
                <c:pt idx="17">
                  <c:v>1.7802149999999999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ser>
          <c:idx val="1"/>
          <c:order val="1"/>
          <c:tx>
            <c:strRef>
              <c:f>S.18Entwickl!$G$3</c:f>
              <c:strCache>
                <c:ptCount val="1"/>
                <c:pt idx="0">
                  <c:v>Braunkohle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S.18Entwickl!$D$5:$D$22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S.18Entwickl!$G$5:$G$22</c:f>
              <c:numCache>
                <c:formatCode>0.0</c:formatCode>
                <c:ptCount val="18"/>
                <c:pt idx="0">
                  <c:v>66.347313999999997</c:v>
                </c:pt>
                <c:pt idx="2">
                  <c:v>39.560333</c:v>
                </c:pt>
                <c:pt idx="4">
                  <c:v>34.940076999999995</c:v>
                </c:pt>
                <c:pt idx="5">
                  <c:v>36.432447999999994</c:v>
                </c:pt>
                <c:pt idx="6">
                  <c:v>37.430966999999995</c:v>
                </c:pt>
                <c:pt idx="7">
                  <c:v>36.963311000000004</c:v>
                </c:pt>
                <c:pt idx="8">
                  <c:v>35.937415999999999</c:v>
                </c:pt>
                <c:pt idx="9">
                  <c:v>35.669046000000002</c:v>
                </c:pt>
                <c:pt idx="10">
                  <c:v>35.925616999999995</c:v>
                </c:pt>
                <c:pt idx="11">
                  <c:v>34.647186999999995</c:v>
                </c:pt>
                <c:pt idx="12">
                  <c:v>35.180593999999999</c:v>
                </c:pt>
                <c:pt idx="13">
                  <c:v>28.188941</c:v>
                </c:pt>
                <c:pt idx="14">
                  <c:v>23.616538000000002</c:v>
                </c:pt>
                <c:pt idx="15">
                  <c:v>26.548428999999999</c:v>
                </c:pt>
                <c:pt idx="16">
                  <c:v>24.473231999999999</c:v>
                </c:pt>
                <c:pt idx="17">
                  <c:v>23.770864000000003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E5-4401-8A69-F436A9B4D1D2}"/>
            </c:ext>
          </c:extLst>
        </c:ser>
        <c:ser>
          <c:idx val="2"/>
          <c:order val="2"/>
          <c:tx>
            <c:strRef>
              <c:f>S.18Entwickl!$H$3</c:f>
              <c:strCache>
                <c:ptCount val="1"/>
                <c:pt idx="0">
                  <c:v>Mineralölprodukte</c:v>
                </c:pt>
              </c:strCache>
            </c:strRef>
          </c:tx>
          <c:spPr>
            <a:solidFill>
              <a:srgbClr val="383C48"/>
            </a:solidFill>
          </c:spPr>
          <c:invertIfNegative val="0"/>
          <c:cat>
            <c:numRef>
              <c:f>S.18Entwickl!$D$5:$D$22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S.18Entwickl!$H$5:$H$22</c:f>
              <c:numCache>
                <c:formatCode>0.0</c:formatCode>
                <c:ptCount val="18"/>
                <c:pt idx="0">
                  <c:v>6.5021209999999998</c:v>
                </c:pt>
                <c:pt idx="2">
                  <c:v>11.718350000000001</c:v>
                </c:pt>
                <c:pt idx="4">
                  <c:v>11.290565000000001</c:v>
                </c:pt>
                <c:pt idx="5">
                  <c:v>10.636561</c:v>
                </c:pt>
                <c:pt idx="6">
                  <c:v>10.791407</c:v>
                </c:pt>
                <c:pt idx="7">
                  <c:v>10.270683000000002</c:v>
                </c:pt>
                <c:pt idx="8">
                  <c:v>10.391185999999999</c:v>
                </c:pt>
                <c:pt idx="9">
                  <c:v>10.771420000000001</c:v>
                </c:pt>
                <c:pt idx="10">
                  <c:v>10.838975</c:v>
                </c:pt>
                <c:pt idx="11">
                  <c:v>11.27351</c:v>
                </c:pt>
                <c:pt idx="12">
                  <c:v>10.962721</c:v>
                </c:pt>
                <c:pt idx="13">
                  <c:v>10.415925999999999</c:v>
                </c:pt>
                <c:pt idx="14">
                  <c:v>9.9257849999999994</c:v>
                </c:pt>
                <c:pt idx="15">
                  <c:v>10.161778</c:v>
                </c:pt>
                <c:pt idx="16">
                  <c:v>11.034514</c:v>
                </c:pt>
                <c:pt idx="17">
                  <c:v>10.274197000000001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E5-4401-8A69-F436A9B4D1D2}"/>
            </c:ext>
          </c:extLst>
        </c:ser>
        <c:ser>
          <c:idx val="3"/>
          <c:order val="3"/>
          <c:tx>
            <c:strRef>
              <c:f>S.18Entwickl!$I$3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383C48">
                <a:lumMod val="20000"/>
                <a:lumOff val="80000"/>
              </a:srgbClr>
            </a:solidFill>
          </c:spPr>
          <c:invertIfNegative val="0"/>
          <c:cat>
            <c:numRef>
              <c:f>S.18Entwickl!$D$5:$D$22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S.18Entwickl!$I$5:$I$22</c:f>
              <c:numCache>
                <c:formatCode>0.0</c:formatCode>
                <c:ptCount val="18"/>
                <c:pt idx="0">
                  <c:v>4.597143</c:v>
                </c:pt>
                <c:pt idx="2">
                  <c:v>7.4166530000000002</c:v>
                </c:pt>
                <c:pt idx="4">
                  <c:v>7.9356109999999997</c:v>
                </c:pt>
                <c:pt idx="5">
                  <c:v>7.0313739999999996</c:v>
                </c:pt>
                <c:pt idx="6">
                  <c:v>7.1927380000000003</c:v>
                </c:pt>
                <c:pt idx="7">
                  <c:v>7.3327280000000004</c:v>
                </c:pt>
                <c:pt idx="8">
                  <c:v>6.9662980000000001</c:v>
                </c:pt>
                <c:pt idx="9">
                  <c:v>6.9702999999999999</c:v>
                </c:pt>
                <c:pt idx="10">
                  <c:v>7.2475119999999995</c:v>
                </c:pt>
                <c:pt idx="11">
                  <c:v>7.3372700000000002</c:v>
                </c:pt>
                <c:pt idx="12">
                  <c:v>7.2406540000000001</c:v>
                </c:pt>
                <c:pt idx="13">
                  <c:v>8.0310100000000002</c:v>
                </c:pt>
                <c:pt idx="14">
                  <c:v>7.0192179999999995</c:v>
                </c:pt>
                <c:pt idx="15">
                  <c:v>7.3820030000000001</c:v>
                </c:pt>
                <c:pt idx="16">
                  <c:v>6.9295910000000003</c:v>
                </c:pt>
                <c:pt idx="17">
                  <c:v>6.508305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E5-4401-8A69-F436A9B4D1D2}"/>
            </c:ext>
          </c:extLst>
        </c:ser>
        <c:ser>
          <c:idx val="4"/>
          <c:order val="4"/>
          <c:tx>
            <c:strRef>
              <c:f>S.18Entwickl!$J$3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S.18Entwickl!$D$5:$D$22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S.18Entwickl!$J$5:$J$22</c:f>
              <c:numCache>
                <c:formatCode>0.0</c:formatCode>
                <c:ptCount val="18"/>
                <c:pt idx="0">
                  <c:v>0</c:v>
                </c:pt>
                <c:pt idx="2">
                  <c:v>0.39182899999999998</c:v>
                </c:pt>
                <c:pt idx="4">
                  <c:v>1.172234</c:v>
                </c:pt>
                <c:pt idx="5">
                  <c:v>1.0662260000000001</c:v>
                </c:pt>
                <c:pt idx="6">
                  <c:v>1.3306040000000001</c:v>
                </c:pt>
                <c:pt idx="7">
                  <c:v>1.1444810000000001</c:v>
                </c:pt>
                <c:pt idx="8">
                  <c:v>1.19689</c:v>
                </c:pt>
                <c:pt idx="9">
                  <c:v>1.0970039999999999</c:v>
                </c:pt>
                <c:pt idx="10">
                  <c:v>1.1488289999999999</c:v>
                </c:pt>
                <c:pt idx="11">
                  <c:v>1.3564559999999999</c:v>
                </c:pt>
                <c:pt idx="12">
                  <c:v>1.5774780000000002</c:v>
                </c:pt>
                <c:pt idx="13">
                  <c:v>1.6564129999999999</c:v>
                </c:pt>
                <c:pt idx="14">
                  <c:v>1.5941160000000001</c:v>
                </c:pt>
                <c:pt idx="15">
                  <c:v>1.5001329999999999</c:v>
                </c:pt>
                <c:pt idx="16">
                  <c:v>1.404183</c:v>
                </c:pt>
                <c:pt idx="17">
                  <c:v>1.2938530000000001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E5-4401-8A69-F436A9B4D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title>
          <c:tx>
            <c:rich>
              <a:bodyPr rot="0" vert="horz" anchor="t" anchorCtr="1"/>
              <a:lstStyle/>
              <a:p>
                <a:pPr>
                  <a:defRPr/>
                </a:pPr>
                <a:r>
                  <a:rPr lang="de-DE"/>
                  <a:t>Mill. Tonnen</a:t>
                </a:r>
              </a:p>
            </c:rich>
          </c:tx>
          <c:layout>
            <c:manualLayout>
              <c:xMode val="edge"/>
              <c:yMode val="edge"/>
              <c:x val="1.0288065843621399E-2"/>
              <c:y val="8.3310227247235122E-2"/>
            </c:manualLayout>
          </c:layout>
          <c:overlay val="0"/>
        </c:title>
        <c:numFmt formatCode="#\ ###\ 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506383461326593"/>
          <c:y val="0.11965811965811966"/>
          <c:w val="0.56221800978581382"/>
          <c:h val="9.090831594768603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E41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'S.6 Bil.Menge'!#REF!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'S.6 Bil.Menge'!#REF!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'S.6 Bil.Menge'!#REF!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81-4A66-9F3B-493FAA7FC021}"/>
            </c:ext>
          </c:extLst>
        </c:ser>
        <c:ser>
          <c:idx val="1"/>
          <c:order val="1"/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'S.6 Bil.Menge'!#REF!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'S.6 Bil.Menge'!#REF!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'S.6 Bil.Menge'!#REF!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481-4A66-9F3B-493FAA7FC021}"/>
            </c:ext>
          </c:extLst>
        </c:ser>
        <c:ser>
          <c:idx val="2"/>
          <c:order val="2"/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'S.6 Bil.Menge'!#REF!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'S.6 Bil.Menge'!#REF!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'S.6 Bil.Menge'!#REF!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481-4A66-9F3B-493FAA7FC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10010880"/>
        <c:axId val="210012416"/>
      </c:barChart>
      <c:catAx>
        <c:axId val="21001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1001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01241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1001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/>
            </a:pPr>
            <a:r>
              <a:rPr lang="en-US" sz="900" b="1"/>
              <a:t>Primärenergieverbrauch im Land Brandenburg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965238095238095E-2"/>
          <c:y val="0.24153242387297374"/>
          <c:w val="0.86465523809523814"/>
          <c:h val="0.643878757054810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S.14Entwickl!$L$5</c:f>
              <c:strCache>
                <c:ptCount val="1"/>
                <c:pt idx="0">
                  <c:v>Strom- und 
Fernwärmesaldo</c:v>
                </c:pt>
              </c:strCache>
            </c:strRef>
          </c:tx>
          <c:spPr>
            <a:solidFill>
              <a:srgbClr val="FFC000"/>
            </a:solidFill>
            <a:ln w="3175">
              <a:noFill/>
              <a:prstDash val="solid"/>
            </a:ln>
          </c:spPr>
          <c:invertIfNegative val="0"/>
          <c:cat>
            <c:numRef>
              <c:f>S.14Entwickl!$D$7:$D$24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S.14Entwickl!$L$7:$L$24</c:f>
              <c:numCache>
                <c:formatCode>0.0;\–\ 0.0;\–</c:formatCode>
                <c:ptCount val="18"/>
                <c:pt idx="0">
                  <c:v>-73.94</c:v>
                </c:pt>
                <c:pt idx="2">
                  <c:v>-86.18</c:v>
                </c:pt>
                <c:pt idx="4">
                  <c:v>-105.1</c:v>
                </c:pt>
                <c:pt idx="5">
                  <c:v>-109.6</c:v>
                </c:pt>
                <c:pt idx="6">
                  <c:v>-115.7</c:v>
                </c:pt>
                <c:pt idx="7">
                  <c:v>-116.2</c:v>
                </c:pt>
                <c:pt idx="8">
                  <c:v>-112.7</c:v>
                </c:pt>
                <c:pt idx="9">
                  <c:v>-115.8</c:v>
                </c:pt>
                <c:pt idx="10">
                  <c:v>-118.2</c:v>
                </c:pt>
                <c:pt idx="11">
                  <c:v>-124.4</c:v>
                </c:pt>
                <c:pt idx="12">
                  <c:v>-129</c:v>
                </c:pt>
                <c:pt idx="13">
                  <c:v>-116.3</c:v>
                </c:pt>
                <c:pt idx="14">
                  <c:v>-102.2</c:v>
                </c:pt>
                <c:pt idx="15">
                  <c:v>-103.7</c:v>
                </c:pt>
                <c:pt idx="16">
                  <c:v>-106.1</c:v>
                </c:pt>
                <c:pt idx="17">
                  <c:v>-111.4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1-4B06-A4BE-ED329C5951C3}"/>
            </c:ext>
          </c:extLst>
        </c:ser>
        <c:ser>
          <c:idx val="1"/>
          <c:order val="1"/>
          <c:tx>
            <c:strRef>
              <c:f>S.14Entwickl!$G$5</c:f>
              <c:strCache>
                <c:ptCount val="1"/>
                <c:pt idx="0">
                  <c:v>Braunkohlen</c:v>
                </c:pt>
              </c:strCache>
            </c:strRef>
          </c:tx>
          <c:spPr>
            <a:solidFill>
              <a:srgbClr val="C00000"/>
            </a:solidFill>
            <a:ln w="3175">
              <a:noFill/>
              <a:prstDash val="solid"/>
            </a:ln>
          </c:spPr>
          <c:invertIfNegative val="0"/>
          <c:cat>
            <c:numRef>
              <c:f>S.14Entwickl!$D$7:$D$24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S.14Entwickl!$G$7:$G$24</c:f>
              <c:numCache>
                <c:formatCode>0.0;\–\ 0.0;\–</c:formatCode>
                <c:ptCount val="18"/>
                <c:pt idx="0">
                  <c:v>699.91200000000003</c:v>
                </c:pt>
                <c:pt idx="2">
                  <c:v>355.14</c:v>
                </c:pt>
                <c:pt idx="4">
                  <c:v>313.60000000000002</c:v>
                </c:pt>
                <c:pt idx="5">
                  <c:v>327</c:v>
                </c:pt>
                <c:pt idx="6">
                  <c:v>334.2</c:v>
                </c:pt>
                <c:pt idx="7">
                  <c:v>331.8</c:v>
                </c:pt>
                <c:pt idx="8">
                  <c:v>321.8</c:v>
                </c:pt>
                <c:pt idx="9">
                  <c:v>319</c:v>
                </c:pt>
                <c:pt idx="10">
                  <c:v>320.60000000000002</c:v>
                </c:pt>
                <c:pt idx="11">
                  <c:v>308.39999999999998</c:v>
                </c:pt>
                <c:pt idx="12">
                  <c:v>321.39999999999998</c:v>
                </c:pt>
                <c:pt idx="13">
                  <c:v>258.5</c:v>
                </c:pt>
                <c:pt idx="14">
                  <c:v>212.7</c:v>
                </c:pt>
                <c:pt idx="15">
                  <c:v>239.1</c:v>
                </c:pt>
                <c:pt idx="16">
                  <c:v>218.8</c:v>
                </c:pt>
                <c:pt idx="17">
                  <c:v>215.7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1-4B06-A4BE-ED329C5951C3}"/>
            </c:ext>
          </c:extLst>
        </c:ser>
        <c:ser>
          <c:idx val="2"/>
          <c:order val="2"/>
          <c:tx>
            <c:strRef>
              <c:f>S.14Entwickl!$H$5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ysClr val="windowText" lastClr="000000"/>
            </a:solidFill>
            <a:ln w="3175">
              <a:noFill/>
              <a:prstDash val="solid"/>
            </a:ln>
          </c:spPr>
          <c:invertIfNegative val="0"/>
          <c:cat>
            <c:numRef>
              <c:f>S.14Entwickl!$D$7:$D$24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S.14Entwickl!$H$7:$H$24</c:f>
              <c:numCache>
                <c:formatCode>0.0;\–\ 0.0;\–</c:formatCode>
                <c:ptCount val="18"/>
                <c:pt idx="0">
                  <c:v>171.65</c:v>
                </c:pt>
                <c:pt idx="2">
                  <c:v>198.358</c:v>
                </c:pt>
                <c:pt idx="4">
                  <c:v>193.5</c:v>
                </c:pt>
                <c:pt idx="5">
                  <c:v>206.3</c:v>
                </c:pt>
                <c:pt idx="6">
                  <c:v>203.7</c:v>
                </c:pt>
                <c:pt idx="7">
                  <c:v>188.8</c:v>
                </c:pt>
                <c:pt idx="8">
                  <c:v>192.3</c:v>
                </c:pt>
                <c:pt idx="9">
                  <c:v>196.4</c:v>
                </c:pt>
                <c:pt idx="10">
                  <c:v>198.2</c:v>
                </c:pt>
                <c:pt idx="11">
                  <c:v>211.4</c:v>
                </c:pt>
                <c:pt idx="12">
                  <c:v>216.7</c:v>
                </c:pt>
                <c:pt idx="13">
                  <c:v>191.6</c:v>
                </c:pt>
                <c:pt idx="14">
                  <c:v>154.30000000000001</c:v>
                </c:pt>
                <c:pt idx="15">
                  <c:v>199.5</c:v>
                </c:pt>
                <c:pt idx="16">
                  <c:v>194.6</c:v>
                </c:pt>
                <c:pt idx="17">
                  <c:v>195.4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1-4B06-A4BE-ED329C5951C3}"/>
            </c:ext>
          </c:extLst>
        </c:ser>
        <c:ser>
          <c:idx val="3"/>
          <c:order val="3"/>
          <c:tx>
            <c:strRef>
              <c:f>S.14Entwickl!$I$5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EEECE1"/>
            </a:solidFill>
            <a:ln w="12700">
              <a:noFill/>
              <a:prstDash val="solid"/>
            </a:ln>
          </c:spPr>
          <c:invertIfNegative val="0"/>
          <c:cat>
            <c:numRef>
              <c:f>S.14Entwickl!$D$7:$D$24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S.14Entwickl!$I$7:$I$24</c:f>
              <c:numCache>
                <c:formatCode>0.0;\–\ 0.0;\–</c:formatCode>
                <c:ptCount val="18"/>
                <c:pt idx="0">
                  <c:v>28.553000000000001</c:v>
                </c:pt>
                <c:pt idx="2">
                  <c:v>104.636</c:v>
                </c:pt>
                <c:pt idx="4">
                  <c:v>112.1</c:v>
                </c:pt>
                <c:pt idx="5">
                  <c:v>100.8</c:v>
                </c:pt>
                <c:pt idx="6">
                  <c:v>105.3</c:v>
                </c:pt>
                <c:pt idx="7">
                  <c:v>107.3</c:v>
                </c:pt>
                <c:pt idx="8">
                  <c:v>101.7</c:v>
                </c:pt>
                <c:pt idx="9">
                  <c:v>97</c:v>
                </c:pt>
                <c:pt idx="10">
                  <c:v>103.4</c:v>
                </c:pt>
                <c:pt idx="11">
                  <c:v>102.5</c:v>
                </c:pt>
                <c:pt idx="12">
                  <c:v>103.4</c:v>
                </c:pt>
                <c:pt idx="13">
                  <c:v>117.7</c:v>
                </c:pt>
                <c:pt idx="14">
                  <c:v>100.3</c:v>
                </c:pt>
                <c:pt idx="15">
                  <c:v>106.4</c:v>
                </c:pt>
                <c:pt idx="16">
                  <c:v>96.9</c:v>
                </c:pt>
                <c:pt idx="17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1-4B06-A4BE-ED329C5951C3}"/>
            </c:ext>
          </c:extLst>
        </c:ser>
        <c:ser>
          <c:idx val="4"/>
          <c:order val="4"/>
          <c:tx>
            <c:strRef>
              <c:f>S.14Entwickl!$F$5</c:f>
              <c:strCache>
                <c:ptCount val="1"/>
                <c:pt idx="0">
                  <c:v>Steinkohlen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f>S.14Entwickl!$D$7:$D$24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S.14Entwickl!$F$7:$F$24</c:f>
              <c:numCache>
                <c:formatCode>0.0;\–\ 0.0;\–</c:formatCode>
                <c:ptCount val="18"/>
                <c:pt idx="0">
                  <c:v>43.259</c:v>
                </c:pt>
                <c:pt idx="2">
                  <c:v>32.155999999999999</c:v>
                </c:pt>
                <c:pt idx="4">
                  <c:v>31.1</c:v>
                </c:pt>
                <c:pt idx="5">
                  <c:v>30.7</c:v>
                </c:pt>
                <c:pt idx="6">
                  <c:v>25.9</c:v>
                </c:pt>
                <c:pt idx="7">
                  <c:v>31.7</c:v>
                </c:pt>
                <c:pt idx="8">
                  <c:v>31</c:v>
                </c:pt>
                <c:pt idx="9">
                  <c:v>34.700000000000003</c:v>
                </c:pt>
                <c:pt idx="10">
                  <c:v>30.4</c:v>
                </c:pt>
                <c:pt idx="11">
                  <c:v>34.299999999999997</c:v>
                </c:pt>
                <c:pt idx="12">
                  <c:v>31.5</c:v>
                </c:pt>
                <c:pt idx="13">
                  <c:v>29.9</c:v>
                </c:pt>
                <c:pt idx="14">
                  <c:v>29</c:v>
                </c:pt>
                <c:pt idx="15">
                  <c:v>24.3</c:v>
                </c:pt>
                <c:pt idx="16">
                  <c:v>26</c:v>
                </c:pt>
                <c:pt idx="1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1-4B06-A4BE-ED329C5951C3}"/>
            </c:ext>
          </c:extLst>
        </c:ser>
        <c:ser>
          <c:idx val="5"/>
          <c:order val="5"/>
          <c:tx>
            <c:strRef>
              <c:f>S.14Entwickl!$J$5</c:f>
              <c:strCache>
                <c:ptCount val="1"/>
                <c:pt idx="0">
                  <c:v>Erneuerbare 
Energien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cat>
            <c:numRef>
              <c:f>S.14Entwickl!$D$7:$D$24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S.14Entwickl!$J$7:$J$24</c:f>
              <c:numCache>
                <c:formatCode>0.0;\–\ 0.0;\–</c:formatCode>
                <c:ptCount val="18"/>
                <c:pt idx="0">
                  <c:v>0.96399999999999997</c:v>
                </c:pt>
                <c:pt idx="2">
                  <c:v>10.941000000000001</c:v>
                </c:pt>
                <c:pt idx="4">
                  <c:v>91.4</c:v>
                </c:pt>
                <c:pt idx="5">
                  <c:v>102.6</c:v>
                </c:pt>
                <c:pt idx="6">
                  <c:v>102.2</c:v>
                </c:pt>
                <c:pt idx="7">
                  <c:v>99.1</c:v>
                </c:pt>
                <c:pt idx="8">
                  <c:v>102.8</c:v>
                </c:pt>
                <c:pt idx="9">
                  <c:v>106.9</c:v>
                </c:pt>
                <c:pt idx="10">
                  <c:v>106.5</c:v>
                </c:pt>
                <c:pt idx="11">
                  <c:v>117.3</c:v>
                </c:pt>
                <c:pt idx="12">
                  <c:v>122.9</c:v>
                </c:pt>
                <c:pt idx="13">
                  <c:v>128.5</c:v>
                </c:pt>
                <c:pt idx="14">
                  <c:v>129</c:v>
                </c:pt>
                <c:pt idx="15">
                  <c:v>126.4</c:v>
                </c:pt>
                <c:pt idx="16">
                  <c:v>131.19999999999999</c:v>
                </c:pt>
                <c:pt idx="17">
                  <c:v>136.69999999999999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71-4B06-A4BE-ED329C5951C3}"/>
            </c:ext>
          </c:extLst>
        </c:ser>
        <c:ser>
          <c:idx val="6"/>
          <c:order val="6"/>
          <c:tx>
            <c:strRef>
              <c:f>S.14Entwickl!$K$5</c:f>
              <c:strCache>
                <c:ptCount val="1"/>
                <c:pt idx="0">
                  <c:v>Andere</c:v>
                </c:pt>
              </c:strCache>
            </c:strRef>
          </c:tx>
          <c:spPr>
            <a:solidFill>
              <a:srgbClr val="7030A0"/>
            </a:solidFill>
            <a:ln w="12700">
              <a:noFill/>
              <a:prstDash val="solid"/>
            </a:ln>
          </c:spPr>
          <c:invertIfNegative val="0"/>
          <c:cat>
            <c:numRef>
              <c:f>S.14Entwickl!$D$7:$D$24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S.14Entwickl!$K$7:$K$24</c:f>
              <c:numCache>
                <c:formatCode>0.0;\–\ 0.0;\–</c:formatCode>
                <c:ptCount val="18"/>
                <c:pt idx="0">
                  <c:v>2.7639999999999998</c:v>
                </c:pt>
                <c:pt idx="2">
                  <c:v>2.8530000000000002</c:v>
                </c:pt>
                <c:pt idx="4">
                  <c:v>18</c:v>
                </c:pt>
                <c:pt idx="5">
                  <c:v>11.8</c:v>
                </c:pt>
                <c:pt idx="6">
                  <c:v>14.6</c:v>
                </c:pt>
                <c:pt idx="7">
                  <c:v>12.5</c:v>
                </c:pt>
                <c:pt idx="8">
                  <c:v>13.1</c:v>
                </c:pt>
                <c:pt idx="9">
                  <c:v>12.2</c:v>
                </c:pt>
                <c:pt idx="10">
                  <c:v>12.8</c:v>
                </c:pt>
                <c:pt idx="11">
                  <c:v>15.1</c:v>
                </c:pt>
                <c:pt idx="12">
                  <c:v>17.5</c:v>
                </c:pt>
                <c:pt idx="13">
                  <c:v>18.399999999999999</c:v>
                </c:pt>
                <c:pt idx="14">
                  <c:v>17.8</c:v>
                </c:pt>
                <c:pt idx="15">
                  <c:v>16.8</c:v>
                </c:pt>
                <c:pt idx="16">
                  <c:v>15.6</c:v>
                </c:pt>
                <c:pt idx="17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71-4B06-A4BE-ED329C595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title>
          <c:tx>
            <c:rich>
              <a:bodyPr rot="0" vert="horz" anchor="t" anchorCtr="0"/>
              <a:lstStyle/>
              <a:p>
                <a:pPr>
                  <a:defRPr/>
                </a:pPr>
                <a:r>
                  <a:rPr lang="en-US"/>
                  <a:t>Petajoule</a:t>
                </a:r>
              </a:p>
            </c:rich>
          </c:tx>
          <c:layout>
            <c:manualLayout>
              <c:xMode val="edge"/>
              <c:yMode val="edge"/>
              <c:x val="1.0082539682539682E-2"/>
              <c:y val="0.15971135094060132"/>
            </c:manualLayout>
          </c:layout>
          <c:overlay val="0"/>
        </c:title>
        <c:numFmt formatCode="#\ 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2448793650793651"/>
          <c:y val="0.1259766118152896"/>
          <c:w val="0.77521460317460322"/>
          <c:h val="9.8906218813950189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/>
            </a:pPr>
            <a:r>
              <a:rPr lang="en-US" sz="900" b="1"/>
              <a:t>Bruttostromerzeugung im Land Brandenburg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000109863415362E-2"/>
          <c:y val="0.22309065213002222"/>
          <c:w val="0.81584653320250267"/>
          <c:h val="0.635240056531395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S.14Entwickl!$E$38</c:f>
              <c:strCache>
                <c:ptCount val="1"/>
                <c:pt idx="0">
                  <c:v>Bruttostromerzeugung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rgbClr val="FFC000"/>
              </a:solidFill>
              <a:prstDash val="solid"/>
            </a:ln>
          </c:spPr>
          <c:invertIfNegative val="0"/>
          <c:cat>
            <c:numRef>
              <c:f>S.14Entwickl!$D$41:$D$54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S.14Entwickl!$E$41:$E$54</c:f>
              <c:numCache>
                <c:formatCode>#\ ###\ ##0;\–#\ ###\ ##0;\–</c:formatCode>
                <c:ptCount val="14"/>
                <c:pt idx="0">
                  <c:v>49276.843999999997</c:v>
                </c:pt>
                <c:pt idx="1">
                  <c:v>52505.057999999997</c:v>
                </c:pt>
                <c:pt idx="2">
                  <c:v>54756.540999999997</c:v>
                </c:pt>
                <c:pt idx="3">
                  <c:v>54354.296000000002</c:v>
                </c:pt>
                <c:pt idx="4">
                  <c:v>54352.792000000001</c:v>
                </c:pt>
                <c:pt idx="5">
                  <c:v>55458.468000000001</c:v>
                </c:pt>
                <c:pt idx="6">
                  <c:v>55068.716999999997</c:v>
                </c:pt>
                <c:pt idx="7">
                  <c:v>56720.601000000002</c:v>
                </c:pt>
                <c:pt idx="8">
                  <c:v>57654.91</c:v>
                </c:pt>
                <c:pt idx="9">
                  <c:v>53048.631000000001</c:v>
                </c:pt>
                <c:pt idx="10">
                  <c:v>48524.12</c:v>
                </c:pt>
                <c:pt idx="11">
                  <c:v>50080.58</c:v>
                </c:pt>
                <c:pt idx="12">
                  <c:v>50056.928</c:v>
                </c:pt>
                <c:pt idx="13">
                  <c:v>51041.392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2-42E4-A0B8-2C5E297E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19003184"/>
        <c:axId val="1"/>
      </c:barChart>
      <c:lineChart>
        <c:grouping val="standard"/>
        <c:varyColors val="0"/>
        <c:ser>
          <c:idx val="0"/>
          <c:order val="1"/>
          <c:tx>
            <c:strRef>
              <c:f>S.14Entwickl!$F$39</c:f>
              <c:strCache>
                <c:ptCount val="1"/>
                <c:pt idx="0">
                  <c:v>Anteil Braunkohle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S.14Entwickl!$F$41:$F$54</c:f>
              <c:numCache>
                <c:formatCode>#,##0.0;\–\ #,##0.0;\–</c:formatCode>
                <c:ptCount val="14"/>
                <c:pt idx="0">
                  <c:v>66.909000000000006</c:v>
                </c:pt>
                <c:pt idx="1">
                  <c:v>65.731999999999999</c:v>
                </c:pt>
                <c:pt idx="2">
                  <c:v>64.701999999999998</c:v>
                </c:pt>
                <c:pt idx="3">
                  <c:v>64.747</c:v>
                </c:pt>
                <c:pt idx="4">
                  <c:v>62.354999999999997</c:v>
                </c:pt>
                <c:pt idx="5">
                  <c:v>60.716999999999999</c:v>
                </c:pt>
                <c:pt idx="6">
                  <c:v>61.271000000000001</c:v>
                </c:pt>
                <c:pt idx="7">
                  <c:v>57.258000000000003</c:v>
                </c:pt>
                <c:pt idx="8">
                  <c:v>57.356999999999999</c:v>
                </c:pt>
                <c:pt idx="9">
                  <c:v>50.295999999999999</c:v>
                </c:pt>
                <c:pt idx="10">
                  <c:v>45.911000000000001</c:v>
                </c:pt>
                <c:pt idx="11">
                  <c:v>50.302</c:v>
                </c:pt>
                <c:pt idx="12">
                  <c:v>45.271000000000001</c:v>
                </c:pt>
                <c:pt idx="13">
                  <c:v>43.189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2-42E4-A0B8-2C5E297E157F}"/>
            </c:ext>
          </c:extLst>
        </c:ser>
        <c:ser>
          <c:idx val="2"/>
          <c:order val="2"/>
          <c:tx>
            <c:strRef>
              <c:f>S.14Entwickl!$G$39</c:f>
              <c:strCache>
                <c:ptCount val="1"/>
                <c:pt idx="0">
                  <c:v>Anteil Erneuerbaren Energien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S.14Entwickl!$D$41:$D$54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S.14Entwickl!$G$41:$G$54</c:f>
              <c:numCache>
                <c:formatCode>#,##0.0;\–\ #,##0.0;\–</c:formatCode>
                <c:ptCount val="14"/>
                <c:pt idx="0">
                  <c:v>19.867999999999999</c:v>
                </c:pt>
                <c:pt idx="1">
                  <c:v>23.079000000000001</c:v>
                </c:pt>
                <c:pt idx="2">
                  <c:v>23.239000000000001</c:v>
                </c:pt>
                <c:pt idx="3">
                  <c:v>24.31</c:v>
                </c:pt>
                <c:pt idx="4">
                  <c:v>26.532</c:v>
                </c:pt>
                <c:pt idx="5">
                  <c:v>29.148</c:v>
                </c:pt>
                <c:pt idx="6">
                  <c:v>28.468</c:v>
                </c:pt>
                <c:pt idx="7">
                  <c:v>32.398000000000003</c:v>
                </c:pt>
                <c:pt idx="8">
                  <c:v>33.100999999999999</c:v>
                </c:pt>
                <c:pt idx="9">
                  <c:v>38.558999999999997</c:v>
                </c:pt>
                <c:pt idx="10">
                  <c:v>42.587000000000003</c:v>
                </c:pt>
                <c:pt idx="11">
                  <c:v>38.548000000000002</c:v>
                </c:pt>
                <c:pt idx="12">
                  <c:v>42.143000000000001</c:v>
                </c:pt>
                <c:pt idx="13">
                  <c:v>45.061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92-42E4-A0B8-2C5E297E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31360"/>
        <c:axId val="137645280"/>
      </c:line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title>
          <c:tx>
            <c:rich>
              <a:bodyPr rot="0" vert="horz" anchor="t" anchorCtr="0"/>
              <a:lstStyle/>
              <a:p>
                <a:pPr>
                  <a:defRPr/>
                </a:pPr>
                <a:r>
                  <a:rPr lang="de-DE"/>
                  <a:t>Gigawattstunden</a:t>
                </a:r>
              </a:p>
            </c:rich>
          </c:tx>
          <c:layout>
            <c:manualLayout>
              <c:xMode val="edge"/>
              <c:yMode val="edge"/>
              <c:x val="0"/>
              <c:y val="8.9797698364627504E-2"/>
            </c:manualLayout>
          </c:layout>
          <c:overlay val="0"/>
        </c:title>
        <c:numFmt formatCode="#\ ###\ 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valAx>
        <c:axId val="1376452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Prozent</a:t>
                </a:r>
              </a:p>
            </c:rich>
          </c:tx>
          <c:layout>
            <c:manualLayout>
              <c:xMode val="edge"/>
              <c:yMode val="edge"/>
              <c:x val="0.89832936507936512"/>
              <c:y val="0.11173793660407834"/>
            </c:manualLayout>
          </c:layout>
          <c:overlay val="0"/>
        </c:title>
        <c:numFmt formatCode="#\ ###\ ##0;\–#\ ###\ ##0;\–" sourceLinked="0"/>
        <c:majorTickMark val="out"/>
        <c:minorTickMark val="none"/>
        <c:tickLblPos val="nextTo"/>
        <c:crossAx val="137631360"/>
        <c:crosses val="max"/>
        <c:crossBetween val="between"/>
      </c:valAx>
      <c:catAx>
        <c:axId val="137631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6452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4568174603174602"/>
          <c:y val="0.12640177670098929"/>
          <c:w val="0.70047349206349208"/>
          <c:h val="8.8501462131982803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/>
            </a:pPr>
            <a:r>
              <a:rPr lang="en-US" sz="900" b="1"/>
              <a:t>Endenergieverbrauch nach Sektoren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211077844311374E-2"/>
          <c:y val="0.28096849341738672"/>
          <c:w val="0.87348702594810379"/>
          <c:h val="0.611774183802944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S.15Entwickl!$F$38</c:f>
              <c:strCache>
                <c:ptCount val="1"/>
                <c:pt idx="0">
                  <c:v>Bergbau u. Gewinng. v. Steinen u. Erden; Verarb. Gewerbe</c:v>
                </c:pt>
              </c:strCache>
            </c:strRef>
          </c:tx>
          <c:spPr>
            <a:solidFill>
              <a:srgbClr val="C00000"/>
            </a:solidFill>
            <a:ln w="3175">
              <a:noFill/>
              <a:prstDash val="solid"/>
            </a:ln>
          </c:spPr>
          <c:invertIfNegative val="0"/>
          <c:cat>
            <c:numRef>
              <c:f>S.15Entwickl!$D$40:$D$57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S.15Entwickl!$F$40:$F$57</c:f>
              <c:numCache>
                <c:formatCode>0.0;\–\ 0.0;\–</c:formatCode>
                <c:ptCount val="18"/>
                <c:pt idx="0">
                  <c:v>142.875</c:v>
                </c:pt>
                <c:pt idx="2">
                  <c:v>89.736999999999995</c:v>
                </c:pt>
                <c:pt idx="4">
                  <c:v>89.061000000000007</c:v>
                </c:pt>
                <c:pt idx="5">
                  <c:v>95.777000000000001</c:v>
                </c:pt>
                <c:pt idx="6">
                  <c:v>96.120999999999995</c:v>
                </c:pt>
                <c:pt idx="7">
                  <c:v>100.34399999999999</c:v>
                </c:pt>
                <c:pt idx="8">
                  <c:v>95.356999999999999</c:v>
                </c:pt>
                <c:pt idx="9">
                  <c:v>88.119</c:v>
                </c:pt>
                <c:pt idx="10">
                  <c:v>93.974999999999994</c:v>
                </c:pt>
                <c:pt idx="11">
                  <c:v>103.82299999999999</c:v>
                </c:pt>
                <c:pt idx="12">
                  <c:v>106.69199999999999</c:v>
                </c:pt>
                <c:pt idx="13">
                  <c:v>105.56699999999999</c:v>
                </c:pt>
                <c:pt idx="14">
                  <c:v>98.728999999999999</c:v>
                </c:pt>
                <c:pt idx="15">
                  <c:v>99.447000000000003</c:v>
                </c:pt>
                <c:pt idx="16">
                  <c:v>95.876000000000005</c:v>
                </c:pt>
                <c:pt idx="17">
                  <c:v>94.463999999999999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4-4E1F-A823-6F0A3A4771A4}"/>
            </c:ext>
          </c:extLst>
        </c:ser>
        <c:ser>
          <c:idx val="1"/>
          <c:order val="1"/>
          <c:tx>
            <c:strRef>
              <c:f>S.15Entwickl!$G$38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3175">
              <a:noFill/>
              <a:prstDash val="solid"/>
            </a:ln>
          </c:spPr>
          <c:invertIfNegative val="0"/>
          <c:cat>
            <c:numRef>
              <c:f>S.15Entwickl!$D$40:$D$57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S.15Entwickl!$G$40:$G$57</c:f>
              <c:numCache>
                <c:formatCode>0.0;\–\ 0.0;\–</c:formatCode>
                <c:ptCount val="18"/>
                <c:pt idx="0">
                  <c:v>46.286000000000001</c:v>
                </c:pt>
                <c:pt idx="2">
                  <c:v>85.081999999999994</c:v>
                </c:pt>
                <c:pt idx="4">
                  <c:v>80.7</c:v>
                </c:pt>
                <c:pt idx="5">
                  <c:v>79.391999999999996</c:v>
                </c:pt>
                <c:pt idx="6">
                  <c:v>78.850999999999999</c:v>
                </c:pt>
                <c:pt idx="7">
                  <c:v>80.465999999999994</c:v>
                </c:pt>
                <c:pt idx="8">
                  <c:v>81.891000000000005</c:v>
                </c:pt>
                <c:pt idx="9">
                  <c:v>82.05</c:v>
                </c:pt>
                <c:pt idx="10">
                  <c:v>87.173000000000002</c:v>
                </c:pt>
                <c:pt idx="11">
                  <c:v>89.742999999999995</c:v>
                </c:pt>
                <c:pt idx="12">
                  <c:v>84.811999999999998</c:v>
                </c:pt>
                <c:pt idx="13">
                  <c:v>86.491</c:v>
                </c:pt>
                <c:pt idx="14">
                  <c:v>76.153999999999996</c:v>
                </c:pt>
                <c:pt idx="15">
                  <c:v>81.349000000000004</c:v>
                </c:pt>
                <c:pt idx="16">
                  <c:v>88.790999999999997</c:v>
                </c:pt>
                <c:pt idx="17">
                  <c:v>90.52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44-4E1F-A823-6F0A3A4771A4}"/>
            </c:ext>
          </c:extLst>
        </c:ser>
        <c:ser>
          <c:idx val="2"/>
          <c:order val="2"/>
          <c:tx>
            <c:strRef>
              <c:f>S.15Entwickl!$H$38</c:f>
              <c:strCache>
                <c:ptCount val="1"/>
                <c:pt idx="0">
                  <c:v>Haushalte, Gewerbe, Handel, Dienstl. u. übrige Verbraucher</c:v>
                </c:pt>
              </c:strCache>
            </c:strRef>
          </c:tx>
          <c:spPr>
            <a:solidFill>
              <a:srgbClr val="7030A0"/>
            </a:solidFill>
            <a:ln w="3175">
              <a:noFill/>
              <a:prstDash val="solid"/>
            </a:ln>
          </c:spPr>
          <c:invertIfNegative val="0"/>
          <c:cat>
            <c:numRef>
              <c:f>S.15Entwickl!$D$40:$D$57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S.15Entwickl!$H$40:$H$57</c:f>
              <c:numCache>
                <c:formatCode>0.0;\–\ 0.0;\–</c:formatCode>
                <c:ptCount val="18"/>
                <c:pt idx="2">
                  <c:v>112.05800000000001</c:v>
                </c:pt>
                <c:pt idx="4">
                  <c:v>121.05500000000001</c:v>
                </c:pt>
                <c:pt idx="5">
                  <c:v>104.705</c:v>
                </c:pt>
                <c:pt idx="6">
                  <c:v>111.47</c:v>
                </c:pt>
                <c:pt idx="7">
                  <c:v>110.536</c:v>
                </c:pt>
                <c:pt idx="8">
                  <c:v>107.38800000000001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44-4E1F-A823-6F0A3A4771A4}"/>
            </c:ext>
          </c:extLst>
        </c:ser>
        <c:ser>
          <c:idx val="3"/>
          <c:order val="3"/>
          <c:tx>
            <c:strRef>
              <c:f>S.15Entwickl!$I$38</c:f>
              <c:strCache>
                <c:ptCount val="1"/>
                <c:pt idx="0">
                  <c:v>Haushalte</c:v>
                </c:pt>
              </c:strCache>
            </c:strRef>
          </c:tx>
          <c:spPr>
            <a:solidFill>
              <a:srgbClr val="0070C0"/>
            </a:solidFill>
            <a:ln w="12700">
              <a:noFill/>
              <a:prstDash val="solid"/>
            </a:ln>
          </c:spPr>
          <c:invertIfNegative val="0"/>
          <c:cat>
            <c:numRef>
              <c:f>S.15Entwickl!$D$40:$D$57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S.15Entwickl!$I$40:$I$57</c:f>
              <c:numCache>
                <c:formatCode>0.0;\–\ 0.0;\–</c:formatCode>
                <c:ptCount val="18"/>
                <c:pt idx="0">
                  <c:v>98.960139999999996</c:v>
                </c:pt>
                <c:pt idx="9">
                  <c:v>69.191999999999993</c:v>
                </c:pt>
                <c:pt idx="10">
                  <c:v>72.899000000000001</c:v>
                </c:pt>
                <c:pt idx="11">
                  <c:v>69.991</c:v>
                </c:pt>
                <c:pt idx="12">
                  <c:v>75.307000000000002</c:v>
                </c:pt>
                <c:pt idx="13">
                  <c:v>66.855999999999995</c:v>
                </c:pt>
                <c:pt idx="14">
                  <c:v>69.328999999999994</c:v>
                </c:pt>
                <c:pt idx="15">
                  <c:v>75.984999999999999</c:v>
                </c:pt>
                <c:pt idx="16">
                  <c:v>73.216999999999999</c:v>
                </c:pt>
                <c:pt idx="17">
                  <c:v>67.325999999999993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44-4E1F-A823-6F0A3A4771A4}"/>
            </c:ext>
          </c:extLst>
        </c:ser>
        <c:ser>
          <c:idx val="4"/>
          <c:order val="4"/>
          <c:tx>
            <c:strRef>
              <c:f>S.15Entwickl!$J$38</c:f>
              <c:strCache>
                <c:ptCount val="1"/>
                <c:pt idx="0">
                  <c:v>Gewerbe, Handel, Dienstl. u. übrige Verbraucher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S.15Entwickl!$D$40:$D$57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S.15Entwickl!$J$40:$J$57</c:f>
              <c:numCache>
                <c:formatCode>0.0;\–\ 0.0;\–</c:formatCode>
                <c:ptCount val="18"/>
                <c:pt idx="0">
                  <c:v>77.856859999999998</c:v>
                </c:pt>
                <c:pt idx="9">
                  <c:v>38.67</c:v>
                </c:pt>
                <c:pt idx="10">
                  <c:v>38.301000000000002</c:v>
                </c:pt>
                <c:pt idx="11">
                  <c:v>37.034999999999997</c:v>
                </c:pt>
                <c:pt idx="12">
                  <c:v>36.24</c:v>
                </c:pt>
                <c:pt idx="13">
                  <c:v>35.197000000000003</c:v>
                </c:pt>
                <c:pt idx="14">
                  <c:v>36.938000000000002</c:v>
                </c:pt>
                <c:pt idx="15">
                  <c:v>39.279000000000003</c:v>
                </c:pt>
                <c:pt idx="16">
                  <c:v>37.728999999999999</c:v>
                </c:pt>
                <c:pt idx="17">
                  <c:v>37.293999999999997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4-4E1F-A823-6F0A3A477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title>
          <c:tx>
            <c:rich>
              <a:bodyPr rot="0" vert="horz" anchor="t" anchorCtr="0"/>
              <a:lstStyle/>
              <a:p>
                <a:pPr>
                  <a:defRPr/>
                </a:pPr>
                <a:r>
                  <a:rPr lang="de-DE"/>
                  <a:t>Petajoule</a:t>
                </a:r>
              </a:p>
            </c:rich>
          </c:tx>
          <c:layout>
            <c:manualLayout>
              <c:xMode val="edge"/>
              <c:yMode val="edge"/>
              <c:x val="4.2248835662009312E-3"/>
              <c:y val="0.18967895913476063"/>
            </c:manualLayout>
          </c:layout>
          <c:overlay val="0"/>
        </c:title>
        <c:numFmt formatCode="#\ ###\ 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9323852295409187E-2"/>
          <c:y val="0.12296865454203675"/>
          <c:w val="0.87969926813040589"/>
          <c:h val="0.1462608083651719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/>
            </a:pPr>
            <a:r>
              <a:rPr lang="en-US" sz="900" b="1"/>
              <a:t>Endenergieverbrauch nach Energieträgern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000166333998668E-2"/>
          <c:y val="0.22350375164762179"/>
          <c:w val="0.87757240651547375"/>
          <c:h val="0.65206844345454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S.15Entwickl!$F$6</c:f>
              <c:strCache>
                <c:ptCount val="1"/>
                <c:pt idx="0">
                  <c:v>Steinkohlen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 w="3175">
              <a:noFill/>
              <a:prstDash val="solid"/>
            </a:ln>
          </c:spPr>
          <c:invertIfNegative val="0"/>
          <c:cat>
            <c:numRef>
              <c:f>S.15Entwickl!$D$8:$D$25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S.15Entwickl!$F$8:$F$25</c:f>
              <c:numCache>
                <c:formatCode>0.0;\–\ 0.0;\–</c:formatCode>
                <c:ptCount val="18"/>
                <c:pt idx="0">
                  <c:v>29.324000000000002</c:v>
                </c:pt>
                <c:pt idx="2">
                  <c:v>20.571000000000002</c:v>
                </c:pt>
                <c:pt idx="4">
                  <c:v>18.736000000000001</c:v>
                </c:pt>
                <c:pt idx="5">
                  <c:v>20.292999999999999</c:v>
                </c:pt>
                <c:pt idx="6">
                  <c:v>16.094999999999999</c:v>
                </c:pt>
                <c:pt idx="7">
                  <c:v>21.390999999999998</c:v>
                </c:pt>
                <c:pt idx="8">
                  <c:v>21.376999999999999</c:v>
                </c:pt>
                <c:pt idx="9">
                  <c:v>11.706</c:v>
                </c:pt>
                <c:pt idx="10">
                  <c:v>19.100000000000001</c:v>
                </c:pt>
                <c:pt idx="11">
                  <c:v>22.082999999999998</c:v>
                </c:pt>
                <c:pt idx="12">
                  <c:v>21.192</c:v>
                </c:pt>
                <c:pt idx="13">
                  <c:v>19.975999999999999</c:v>
                </c:pt>
                <c:pt idx="14">
                  <c:v>19.125</c:v>
                </c:pt>
                <c:pt idx="15">
                  <c:v>14.861000000000001</c:v>
                </c:pt>
                <c:pt idx="16">
                  <c:v>16.363</c:v>
                </c:pt>
                <c:pt idx="17">
                  <c:v>19.57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8-406B-92F9-F40050A1C591}"/>
            </c:ext>
          </c:extLst>
        </c:ser>
        <c:ser>
          <c:idx val="1"/>
          <c:order val="1"/>
          <c:tx>
            <c:strRef>
              <c:f>S.15Entwickl!$G$6</c:f>
              <c:strCache>
                <c:ptCount val="1"/>
                <c:pt idx="0">
                  <c:v>Braunkohlen</c:v>
                </c:pt>
              </c:strCache>
            </c:strRef>
          </c:tx>
          <c:spPr>
            <a:solidFill>
              <a:srgbClr val="C00000"/>
            </a:solidFill>
            <a:ln w="3175">
              <a:noFill/>
              <a:prstDash val="solid"/>
            </a:ln>
          </c:spPr>
          <c:invertIfNegative val="0"/>
          <c:cat>
            <c:numRef>
              <c:f>S.15Entwickl!$D$8:$D$25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S.15Entwickl!$G$8:$G$25</c:f>
              <c:numCache>
                <c:formatCode>0.0;\–\ 0.0;\–</c:formatCode>
                <c:ptCount val="18"/>
                <c:pt idx="0">
                  <c:v>146.86500000000001</c:v>
                </c:pt>
                <c:pt idx="2">
                  <c:v>6.7359999999999998</c:v>
                </c:pt>
                <c:pt idx="4">
                  <c:v>4.5380000000000003</c:v>
                </c:pt>
                <c:pt idx="5">
                  <c:v>4.6479999999999997</c:v>
                </c:pt>
                <c:pt idx="6">
                  <c:v>6.13</c:v>
                </c:pt>
                <c:pt idx="7">
                  <c:v>6.2169999999999996</c:v>
                </c:pt>
                <c:pt idx="8">
                  <c:v>5.63</c:v>
                </c:pt>
                <c:pt idx="9">
                  <c:v>6.2430000000000003</c:v>
                </c:pt>
                <c:pt idx="10">
                  <c:v>5.8609999999999998</c:v>
                </c:pt>
                <c:pt idx="11">
                  <c:v>6.984</c:v>
                </c:pt>
                <c:pt idx="12">
                  <c:v>6.6829999999999998</c:v>
                </c:pt>
                <c:pt idx="13">
                  <c:v>5.7009999999999996</c:v>
                </c:pt>
                <c:pt idx="14">
                  <c:v>3.738</c:v>
                </c:pt>
                <c:pt idx="15">
                  <c:v>3.7429999999999999</c:v>
                </c:pt>
                <c:pt idx="16">
                  <c:v>3.8849999999999998</c:v>
                </c:pt>
                <c:pt idx="17">
                  <c:v>3.6059999999999999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8-406B-92F9-F40050A1C591}"/>
            </c:ext>
          </c:extLst>
        </c:ser>
        <c:ser>
          <c:idx val="2"/>
          <c:order val="2"/>
          <c:tx>
            <c:strRef>
              <c:f>S.15Entwickl!$H$6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ysClr val="windowText" lastClr="000000"/>
            </a:solidFill>
            <a:ln w="3175">
              <a:noFill/>
              <a:prstDash val="solid"/>
            </a:ln>
          </c:spPr>
          <c:invertIfNegative val="0"/>
          <c:cat>
            <c:numRef>
              <c:f>S.15Entwickl!$D$8:$D$25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S.15Entwickl!$H$8:$H$25</c:f>
              <c:numCache>
                <c:formatCode>0.0;\–\ 0.0;\–</c:formatCode>
                <c:ptCount val="18"/>
                <c:pt idx="0">
                  <c:v>69.683999999999997</c:v>
                </c:pt>
                <c:pt idx="2">
                  <c:v>118.57</c:v>
                </c:pt>
                <c:pt idx="4">
                  <c:v>97.555999999999997</c:v>
                </c:pt>
                <c:pt idx="5">
                  <c:v>90.600999999999999</c:v>
                </c:pt>
                <c:pt idx="6">
                  <c:v>92.634</c:v>
                </c:pt>
                <c:pt idx="7">
                  <c:v>95.483000000000004</c:v>
                </c:pt>
                <c:pt idx="8">
                  <c:v>94.459000000000003</c:v>
                </c:pt>
                <c:pt idx="9">
                  <c:v>95.067999999999998</c:v>
                </c:pt>
                <c:pt idx="10">
                  <c:v>101.30800000000001</c:v>
                </c:pt>
                <c:pt idx="11">
                  <c:v>102.655</c:v>
                </c:pt>
                <c:pt idx="12">
                  <c:v>101.94799999999999</c:v>
                </c:pt>
                <c:pt idx="13">
                  <c:v>98.950999999999993</c:v>
                </c:pt>
                <c:pt idx="14">
                  <c:v>91.003</c:v>
                </c:pt>
                <c:pt idx="15">
                  <c:v>95.066999999999993</c:v>
                </c:pt>
                <c:pt idx="16">
                  <c:v>102.86</c:v>
                </c:pt>
                <c:pt idx="17">
                  <c:v>100.66500000000001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A8-406B-92F9-F40050A1C591}"/>
            </c:ext>
          </c:extLst>
        </c:ser>
        <c:ser>
          <c:idx val="3"/>
          <c:order val="3"/>
          <c:tx>
            <c:strRef>
              <c:f>S.15Entwickl!$I$6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f>S.15Entwickl!$D$8:$D$25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S.15Entwickl!$I$8:$I$25</c:f>
              <c:numCache>
                <c:formatCode>0.0;\–\ 0.0;\–</c:formatCode>
                <c:ptCount val="18"/>
                <c:pt idx="0">
                  <c:v>46.962000000000003</c:v>
                </c:pt>
                <c:pt idx="2">
                  <c:v>76.337000000000003</c:v>
                </c:pt>
                <c:pt idx="4">
                  <c:v>77.418000000000006</c:v>
                </c:pt>
                <c:pt idx="5">
                  <c:v>69.262</c:v>
                </c:pt>
                <c:pt idx="6">
                  <c:v>70.405000000000001</c:v>
                </c:pt>
                <c:pt idx="7">
                  <c:v>69.403999999999996</c:v>
                </c:pt>
                <c:pt idx="8">
                  <c:v>66.409000000000006</c:v>
                </c:pt>
                <c:pt idx="9">
                  <c:v>67.728999999999999</c:v>
                </c:pt>
                <c:pt idx="10">
                  <c:v>71.435000000000002</c:v>
                </c:pt>
                <c:pt idx="11">
                  <c:v>71.844999999999999</c:v>
                </c:pt>
                <c:pt idx="12">
                  <c:v>71.296000000000006</c:v>
                </c:pt>
                <c:pt idx="13">
                  <c:v>69.186999999999998</c:v>
                </c:pt>
                <c:pt idx="14">
                  <c:v>68.311000000000007</c:v>
                </c:pt>
                <c:pt idx="15">
                  <c:v>76.188000000000002</c:v>
                </c:pt>
                <c:pt idx="16">
                  <c:v>70.221999999999994</c:v>
                </c:pt>
                <c:pt idx="17">
                  <c:v>65.414000000000001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A8-406B-92F9-F40050A1C591}"/>
            </c:ext>
          </c:extLst>
        </c:ser>
        <c:ser>
          <c:idx val="4"/>
          <c:order val="4"/>
          <c:tx>
            <c:strRef>
              <c:f>S.15Entwickl!$J$6</c:f>
              <c:strCache>
                <c:ptCount val="1"/>
                <c:pt idx="0">
                  <c:v>Erneuerbare
Energien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</c:spPr>
          <c:invertIfNegative val="0"/>
          <c:cat>
            <c:numRef>
              <c:f>S.15Entwickl!$D$8:$D$25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S.15Entwickl!$J$8:$J$25</c:f>
              <c:numCache>
                <c:formatCode>0.0;\–\ 0.0;\–</c:formatCode>
                <c:ptCount val="18"/>
                <c:pt idx="0">
                  <c:v>2.173</c:v>
                </c:pt>
                <c:pt idx="2">
                  <c:v>2.004</c:v>
                </c:pt>
                <c:pt idx="4">
                  <c:v>17.204000000000001</c:v>
                </c:pt>
                <c:pt idx="5">
                  <c:v>20.706</c:v>
                </c:pt>
                <c:pt idx="6">
                  <c:v>21.911000000000001</c:v>
                </c:pt>
                <c:pt idx="7">
                  <c:v>22.52</c:v>
                </c:pt>
                <c:pt idx="8">
                  <c:v>19.361999999999998</c:v>
                </c:pt>
                <c:pt idx="9">
                  <c:v>18.863</c:v>
                </c:pt>
                <c:pt idx="10">
                  <c:v>19.172999999999998</c:v>
                </c:pt>
                <c:pt idx="11">
                  <c:v>20.905999999999999</c:v>
                </c:pt>
                <c:pt idx="12">
                  <c:v>24.908000000000001</c:v>
                </c:pt>
                <c:pt idx="13">
                  <c:v>24.867999999999999</c:v>
                </c:pt>
                <c:pt idx="14">
                  <c:v>27.972999999999999</c:v>
                </c:pt>
                <c:pt idx="15">
                  <c:v>28.861000000000001</c:v>
                </c:pt>
                <c:pt idx="16">
                  <c:v>28.113</c:v>
                </c:pt>
                <c:pt idx="17">
                  <c:v>27.681000000000001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A8-406B-92F9-F40050A1C591}"/>
            </c:ext>
          </c:extLst>
        </c:ser>
        <c:ser>
          <c:idx val="5"/>
          <c:order val="5"/>
          <c:tx>
            <c:strRef>
              <c:f>S.15Entwickl!$K$6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FFC000"/>
            </a:solidFill>
            <a:ln w="12700">
              <a:noFill/>
              <a:prstDash val="solid"/>
            </a:ln>
          </c:spPr>
          <c:invertIfNegative val="0"/>
          <c:cat>
            <c:numRef>
              <c:f>S.15Entwickl!$D$8:$D$25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S.15Entwickl!$K$8:$K$25</c:f>
              <c:numCache>
                <c:formatCode>0.0;\–\ 0.0;\–</c:formatCode>
                <c:ptCount val="18"/>
                <c:pt idx="0">
                  <c:v>40.820999999999998</c:v>
                </c:pt>
                <c:pt idx="2">
                  <c:v>43.921999999999997</c:v>
                </c:pt>
                <c:pt idx="4">
                  <c:v>49.250999999999998</c:v>
                </c:pt>
                <c:pt idx="5">
                  <c:v>54.694000000000003</c:v>
                </c:pt>
                <c:pt idx="6">
                  <c:v>57.133000000000003</c:v>
                </c:pt>
                <c:pt idx="7">
                  <c:v>55.685000000000002</c:v>
                </c:pt>
                <c:pt idx="8">
                  <c:v>58.64</c:v>
                </c:pt>
                <c:pt idx="9">
                  <c:v>59.189</c:v>
                </c:pt>
                <c:pt idx="10">
                  <c:v>55.588999999999999</c:v>
                </c:pt>
                <c:pt idx="11">
                  <c:v>54.39</c:v>
                </c:pt>
                <c:pt idx="12">
                  <c:v>51.905999999999999</c:v>
                </c:pt>
                <c:pt idx="13">
                  <c:v>50.283000000000001</c:v>
                </c:pt>
                <c:pt idx="14">
                  <c:v>50.067</c:v>
                </c:pt>
                <c:pt idx="15">
                  <c:v>53.575000000000003</c:v>
                </c:pt>
                <c:pt idx="16">
                  <c:v>51.536000000000001</c:v>
                </c:pt>
                <c:pt idx="17">
                  <c:v>49.225000000000001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A8-406B-92F9-F40050A1C591}"/>
            </c:ext>
          </c:extLst>
        </c:ser>
        <c:ser>
          <c:idx val="6"/>
          <c:order val="6"/>
          <c:tx>
            <c:strRef>
              <c:f>S.15Entwickl!$L$6</c:f>
              <c:strCache>
                <c:ptCount val="1"/>
                <c:pt idx="0">
                  <c:v>Fernwärme und Andere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S.15Entwickl!$D$8:$D$25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S.15Entwickl!$L$8:$L$25</c:f>
              <c:numCache>
                <c:formatCode>0.0;\–\ 0.0;\–</c:formatCode>
                <c:ptCount val="18"/>
                <c:pt idx="0">
                  <c:v>30.146999999999998</c:v>
                </c:pt>
                <c:pt idx="2">
                  <c:v>18.736999999999998</c:v>
                </c:pt>
                <c:pt idx="4">
                  <c:v>26.111999999999998</c:v>
                </c:pt>
                <c:pt idx="5">
                  <c:v>19.669</c:v>
                </c:pt>
                <c:pt idx="6">
                  <c:v>22.135000000000002</c:v>
                </c:pt>
                <c:pt idx="7">
                  <c:v>20.645</c:v>
                </c:pt>
                <c:pt idx="8">
                  <c:v>18.757999999999999</c:v>
                </c:pt>
                <c:pt idx="9">
                  <c:v>19.233000000000001</c:v>
                </c:pt>
                <c:pt idx="10">
                  <c:v>19.882000000000001</c:v>
                </c:pt>
                <c:pt idx="11">
                  <c:v>21.728999999999999</c:v>
                </c:pt>
                <c:pt idx="12">
                  <c:v>25.120999999999999</c:v>
                </c:pt>
                <c:pt idx="13">
                  <c:v>25.143999999999998</c:v>
                </c:pt>
                <c:pt idx="14">
                  <c:v>20.934000000000001</c:v>
                </c:pt>
                <c:pt idx="15">
                  <c:v>23.763999999999999</c:v>
                </c:pt>
                <c:pt idx="16">
                  <c:v>22.634</c:v>
                </c:pt>
                <c:pt idx="17">
                  <c:v>23.442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A8-406B-92F9-F40050A1C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title>
          <c:tx>
            <c:rich>
              <a:bodyPr rot="0" vert="horz" anchor="t" anchorCtr="0"/>
              <a:lstStyle/>
              <a:p>
                <a:pPr>
                  <a:defRPr/>
                </a:pPr>
                <a:r>
                  <a:rPr lang="de-DE"/>
                  <a:t>Petajoule</a:t>
                </a:r>
              </a:p>
            </c:rich>
          </c:tx>
          <c:layout>
            <c:manualLayout>
              <c:xMode val="edge"/>
              <c:yMode val="edge"/>
              <c:x val="2.1124417831004656E-3"/>
              <c:y val="0.10690406710721966"/>
            </c:manualLayout>
          </c:layout>
          <c:overlay val="0"/>
        </c:title>
        <c:numFmt formatCode="#\ ###\ 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3548569527611439E-2"/>
          <c:y val="9.9667557160151313E-2"/>
          <c:w val="0.86022305389221554"/>
          <c:h val="0.1142506944444444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/>
            </a:pPr>
            <a:r>
              <a:rPr lang="de-DE" sz="900" b="1"/>
              <a:t>Primärenergieverbrauch aus erneuerbaren Energieträgern in Brandenburg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000109863415362E-2"/>
          <c:y val="0.17675667660186542"/>
          <c:w val="0.84382742782152231"/>
          <c:h val="0.715900766641457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S.16Entwickl!$F$3</c:f>
              <c:strCache>
                <c:ptCount val="1"/>
                <c:pt idx="0">
                  <c:v>Klärgas und Deponiegas</c:v>
                </c:pt>
              </c:strCache>
            </c:strRef>
          </c:tx>
          <c:spPr>
            <a:solidFill>
              <a:srgbClr val="FF0000"/>
            </a:solidFill>
            <a:ln w="3175">
              <a:noFill/>
              <a:prstDash val="solid"/>
            </a:ln>
          </c:spPr>
          <c:invertIfNegative val="0"/>
          <c:cat>
            <c:numRef>
              <c:f>S.16Entwickl!$D$5:$D$22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S.16Entwickl!$F$5:$F$22</c:f>
              <c:numCache>
                <c:formatCode>#,##0.0;\–\ #,##0.0;\–</c:formatCode>
                <c:ptCount val="18"/>
                <c:pt idx="0">
                  <c:v>0.373</c:v>
                </c:pt>
                <c:pt idx="2">
                  <c:v>1.1837550000000001</c:v>
                </c:pt>
                <c:pt idx="4">
                  <c:v>2.9005960000000002</c:v>
                </c:pt>
                <c:pt idx="5">
                  <c:v>2.8816770000000003</c:v>
                </c:pt>
                <c:pt idx="6">
                  <c:v>2.0125769999999998</c:v>
                </c:pt>
                <c:pt idx="7">
                  <c:v>1.8784159999999999</c:v>
                </c:pt>
                <c:pt idx="8">
                  <c:v>1.814927</c:v>
                </c:pt>
                <c:pt idx="9">
                  <c:v>1.6164480000000001</c:v>
                </c:pt>
                <c:pt idx="10">
                  <c:v>1.5758080000000001</c:v>
                </c:pt>
                <c:pt idx="11">
                  <c:v>1.5617650000000001</c:v>
                </c:pt>
                <c:pt idx="12">
                  <c:v>1.500937</c:v>
                </c:pt>
                <c:pt idx="13">
                  <c:v>1.53698</c:v>
                </c:pt>
                <c:pt idx="14">
                  <c:v>1.408784</c:v>
                </c:pt>
                <c:pt idx="15">
                  <c:v>1.2809570000000001</c:v>
                </c:pt>
                <c:pt idx="16">
                  <c:v>1.1928969999999999</c:v>
                </c:pt>
                <c:pt idx="17">
                  <c:v>1.2075480000000001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ser>
          <c:idx val="1"/>
          <c:order val="1"/>
          <c:tx>
            <c:strRef>
              <c:f>S.16Entwickl!$G$3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rgbClr val="0070C0"/>
            </a:solidFill>
            <a:ln w="3175">
              <a:noFill/>
              <a:prstDash val="solid"/>
            </a:ln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6E-4CDF-98E1-5522B7CB2D15}"/>
              </c:ext>
            </c:extLst>
          </c:dPt>
          <c:cat>
            <c:numRef>
              <c:f>S.16Entwickl!$D$5:$D$22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S.16Entwickl!$G$5:$G$22</c:f>
              <c:numCache>
                <c:formatCode>#,##0.0;\–\ #,##0.0;\–</c:formatCode>
                <c:ptCount val="18"/>
                <c:pt idx="0">
                  <c:v>1.7999999999999999E-2</c:v>
                </c:pt>
                <c:pt idx="2">
                  <c:v>5.4238000000000001E-2</c:v>
                </c:pt>
                <c:pt idx="4">
                  <c:v>5.2539000000000002E-2</c:v>
                </c:pt>
                <c:pt idx="5">
                  <c:v>4.6681E-2</c:v>
                </c:pt>
                <c:pt idx="6">
                  <c:v>9.9179000000000003E-2</c:v>
                </c:pt>
                <c:pt idx="7">
                  <c:v>8.341599999999999E-2</c:v>
                </c:pt>
                <c:pt idx="8">
                  <c:v>7.7015E-2</c:v>
                </c:pt>
                <c:pt idx="9">
                  <c:v>6.5916000000000002E-2</c:v>
                </c:pt>
                <c:pt idx="10">
                  <c:v>6.9339999999999999E-2</c:v>
                </c:pt>
                <c:pt idx="11">
                  <c:v>7.7501E-2</c:v>
                </c:pt>
                <c:pt idx="12">
                  <c:v>5.5843000000000004E-2</c:v>
                </c:pt>
                <c:pt idx="13">
                  <c:v>4.6105E-2</c:v>
                </c:pt>
                <c:pt idx="14">
                  <c:v>6.2791E-2</c:v>
                </c:pt>
                <c:pt idx="15">
                  <c:v>7.9279000000000002E-2</c:v>
                </c:pt>
                <c:pt idx="16">
                  <c:v>6.9289000000000003E-2</c:v>
                </c:pt>
                <c:pt idx="17">
                  <c:v>5.5840000000000001E-2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2-46DF-9C8F-F3A590328225}"/>
            </c:ext>
          </c:extLst>
        </c:ser>
        <c:ser>
          <c:idx val="2"/>
          <c:order val="2"/>
          <c:tx>
            <c:strRef>
              <c:f>S.16Entwickl!$H$3</c:f>
              <c:strCache>
                <c:ptCount val="1"/>
                <c:pt idx="0">
                  <c:v>Windkraft</c:v>
                </c:pt>
              </c:strCache>
            </c:strRef>
          </c:tx>
          <c:spPr>
            <a:solidFill>
              <a:srgbClr val="00B0F0"/>
            </a:solidFill>
            <a:ln w="3175">
              <a:noFill/>
              <a:prstDash val="solid"/>
            </a:ln>
          </c:spPr>
          <c:invertIfNegative val="0"/>
          <c:cat>
            <c:numRef>
              <c:f>S.16Entwickl!$D$5:$D$22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S.16Entwickl!$H$5:$H$22</c:f>
              <c:numCache>
                <c:formatCode>#,##0.0;\–\ #,##0.0;\–</c:formatCode>
                <c:ptCount val="18"/>
                <c:pt idx="0">
                  <c:v>0</c:v>
                </c:pt>
                <c:pt idx="2">
                  <c:v>1.7582329999999999</c:v>
                </c:pt>
                <c:pt idx="4">
                  <c:v>23.058613000000001</c:v>
                </c:pt>
                <c:pt idx="5">
                  <c:v>28.444088000000001</c:v>
                </c:pt>
                <c:pt idx="6">
                  <c:v>27.609219</c:v>
                </c:pt>
                <c:pt idx="7">
                  <c:v>27.659361000000001</c:v>
                </c:pt>
                <c:pt idx="8">
                  <c:v>29.277442999999998</c:v>
                </c:pt>
                <c:pt idx="9">
                  <c:v>34.579800999999996</c:v>
                </c:pt>
                <c:pt idx="10">
                  <c:v>32.748311999999999</c:v>
                </c:pt>
                <c:pt idx="11">
                  <c:v>42.591431999999998</c:v>
                </c:pt>
                <c:pt idx="12">
                  <c:v>43.091929999999998</c:v>
                </c:pt>
                <c:pt idx="13">
                  <c:v>48.057881999999999</c:v>
                </c:pt>
                <c:pt idx="14">
                  <c:v>48.395737000000004</c:v>
                </c:pt>
                <c:pt idx="15">
                  <c:v>43.402398999999996</c:v>
                </c:pt>
                <c:pt idx="16">
                  <c:v>46.527825999999997</c:v>
                </c:pt>
                <c:pt idx="17">
                  <c:v>54.801535999999999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12-46DF-9C8F-F3A590328225}"/>
            </c:ext>
          </c:extLst>
        </c:ser>
        <c:ser>
          <c:idx val="3"/>
          <c:order val="3"/>
          <c:tx>
            <c:strRef>
              <c:f>S.16Entwickl!$I$3</c:f>
              <c:strCache>
                <c:ptCount val="1"/>
                <c:pt idx="0">
                  <c:v>Solarenergie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numRef>
              <c:f>S.16Entwickl!$D$5:$D$22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S.16Entwickl!$I$5:$I$22</c:f>
              <c:numCache>
                <c:formatCode>#,##0.0;\–\ #,##0.0;\–</c:formatCode>
                <c:ptCount val="18"/>
                <c:pt idx="0">
                  <c:v>0</c:v>
                </c:pt>
                <c:pt idx="2">
                  <c:v>0</c:v>
                </c:pt>
                <c:pt idx="4">
                  <c:v>1.4332860000000001</c:v>
                </c:pt>
                <c:pt idx="5">
                  <c:v>3.2101630000000001</c:v>
                </c:pt>
                <c:pt idx="6">
                  <c:v>6.3143100000000008</c:v>
                </c:pt>
                <c:pt idx="7">
                  <c:v>8.6292200000000001</c:v>
                </c:pt>
                <c:pt idx="8">
                  <c:v>10.056229</c:v>
                </c:pt>
                <c:pt idx="9">
                  <c:v>10.966288</c:v>
                </c:pt>
                <c:pt idx="10">
                  <c:v>10.822169000000001</c:v>
                </c:pt>
                <c:pt idx="11">
                  <c:v>11.026548</c:v>
                </c:pt>
                <c:pt idx="12">
                  <c:v>13.593459999999999</c:v>
                </c:pt>
                <c:pt idx="13">
                  <c:v>13.695080000000001</c:v>
                </c:pt>
                <c:pt idx="14">
                  <c:v>14.484898999999999</c:v>
                </c:pt>
                <c:pt idx="15">
                  <c:v>14.378249</c:v>
                </c:pt>
                <c:pt idx="16">
                  <c:v>17.766911</c:v>
                </c:pt>
                <c:pt idx="17">
                  <c:v>17.174996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6E-4CDF-98E1-5522B7CB2D15}"/>
            </c:ext>
          </c:extLst>
        </c:ser>
        <c:ser>
          <c:idx val="4"/>
          <c:order val="4"/>
          <c:tx>
            <c:strRef>
              <c:f>S.16Entwickl!$J$3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S.16Entwickl!$D$5:$D$22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S.16Entwickl!$J$5:$J$22</c:f>
              <c:numCache>
                <c:formatCode>#,##0.0;\–\ #,##0.0;\–</c:formatCode>
                <c:ptCount val="18"/>
                <c:pt idx="0">
                  <c:v>0.57299999999999995</c:v>
                </c:pt>
                <c:pt idx="2">
                  <c:v>7.8360089999999998</c:v>
                </c:pt>
                <c:pt idx="4">
                  <c:v>63.022211999999996</c:v>
                </c:pt>
                <c:pt idx="5">
                  <c:v>66.937303999999997</c:v>
                </c:pt>
                <c:pt idx="6">
                  <c:v>64.764583999999999</c:v>
                </c:pt>
                <c:pt idx="7">
                  <c:v>59.399703000000002</c:v>
                </c:pt>
                <c:pt idx="8">
                  <c:v>60.002038999999996</c:v>
                </c:pt>
                <c:pt idx="9">
                  <c:v>57.968392999999999</c:v>
                </c:pt>
                <c:pt idx="10">
                  <c:v>59.666325000000001</c:v>
                </c:pt>
                <c:pt idx="11">
                  <c:v>60.164946999999998</c:v>
                </c:pt>
                <c:pt idx="12">
                  <c:v>62.633627999999995</c:v>
                </c:pt>
                <c:pt idx="13">
                  <c:v>63.019341999999995</c:v>
                </c:pt>
                <c:pt idx="14">
                  <c:v>62.341315999999999</c:v>
                </c:pt>
                <c:pt idx="15">
                  <c:v>64.708533000000003</c:v>
                </c:pt>
                <c:pt idx="16">
                  <c:v>62.964221999999999</c:v>
                </c:pt>
                <c:pt idx="17">
                  <c:v>60.250569999999996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6E-4CDF-98E1-5522B7CB2D15}"/>
            </c:ext>
          </c:extLst>
        </c:ser>
        <c:ser>
          <c:idx val="5"/>
          <c:order val="5"/>
          <c:tx>
            <c:strRef>
              <c:f>S.16Entwickl!$K$3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S.16Entwickl!$D$5:$D$22</c:f>
              <c:numCache>
                <c:formatCode>General</c:formatCode>
                <c:ptCount val="18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S.16Entwickl!$K$5:$K$22</c:f>
              <c:numCache>
                <c:formatCode>#,##0.0;\–\ #,##0.0;\–</c:formatCode>
                <c:ptCount val="18"/>
                <c:pt idx="0">
                  <c:v>0</c:v>
                </c:pt>
                <c:pt idx="2">
                  <c:v>0.109</c:v>
                </c:pt>
                <c:pt idx="4">
                  <c:v>0.97517299999999996</c:v>
                </c:pt>
                <c:pt idx="5">
                  <c:v>1.0840399999999999</c:v>
                </c:pt>
                <c:pt idx="6">
                  <c:v>1.395286</c:v>
                </c:pt>
                <c:pt idx="7">
                  <c:v>1.4872000000000001</c:v>
                </c:pt>
                <c:pt idx="8">
                  <c:v>1.586681</c:v>
                </c:pt>
                <c:pt idx="9">
                  <c:v>1.67208</c:v>
                </c:pt>
                <c:pt idx="10">
                  <c:v>1.6616820000000001</c:v>
                </c:pt>
                <c:pt idx="11">
                  <c:v>1.901945</c:v>
                </c:pt>
                <c:pt idx="12">
                  <c:v>2.0225779999999998</c:v>
                </c:pt>
                <c:pt idx="13">
                  <c:v>2.1456759999999999</c:v>
                </c:pt>
                <c:pt idx="14">
                  <c:v>2.283245</c:v>
                </c:pt>
                <c:pt idx="15">
                  <c:v>2.5360999999999998</c:v>
                </c:pt>
                <c:pt idx="16">
                  <c:v>2.7349319999999997</c:v>
                </c:pt>
                <c:pt idx="17">
                  <c:v>3.1996239999999996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6E-4CDF-98E1-5522B7CB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Petajoule</a:t>
                </a:r>
              </a:p>
            </c:rich>
          </c:tx>
          <c:layout>
            <c:manualLayout>
              <c:xMode val="edge"/>
              <c:yMode val="edge"/>
              <c:x val="1.0178118679748941E-2"/>
              <c:y val="8.4211634562628826E-2"/>
            </c:manualLayout>
          </c:layout>
          <c:overlay val="0"/>
        </c:title>
        <c:numFmt formatCode="#\ 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98557624340546"/>
          <c:y val="9.909604519774011E-2"/>
          <c:w val="0.76028831484655723"/>
          <c:h val="6.0091937660334833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/>
            </a:pPr>
            <a:r>
              <a:rPr lang="en-US" sz="900" b="1"/>
              <a:t>Bruttostromerzeugung aus erneruerbaren Energieträgern in Brandenburg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964416661657746E-2"/>
          <c:y val="0.25024587645607843"/>
          <c:w val="0.8539820079741941"/>
          <c:h val="0.64881398186430717"/>
        </c:manualLayout>
      </c:layout>
      <c:areaChart>
        <c:grouping val="stacked"/>
        <c:varyColors val="0"/>
        <c:ser>
          <c:idx val="2"/>
          <c:order val="0"/>
          <c:tx>
            <c:strRef>
              <c:f>S.16Entwickl!$F$38</c:f>
              <c:strCache>
                <c:ptCount val="1"/>
                <c:pt idx="0">
                  <c:v>Wasser-
kraft</c:v>
                </c:pt>
              </c:strCache>
            </c:strRef>
          </c:tx>
          <c:spPr>
            <a:solidFill>
              <a:srgbClr val="0070C0"/>
            </a:solidFill>
            <a:ln w="3175">
              <a:noFill/>
              <a:prstDash val="solid"/>
            </a:ln>
          </c:spPr>
          <c:cat>
            <c:numRef>
              <c:f>S.16Entwickl!$D$40:$D$45</c:f>
              <c:numCache>
                <c:formatCode>0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S.16Entwickl!$F$40:$F$45</c:f>
              <c:numCache>
                <c:formatCode>#,##0;\–\ #,##0;\–</c:formatCode>
                <c:ptCount val="6"/>
                <c:pt idx="0">
                  <c:v>19</c:v>
                </c:pt>
                <c:pt idx="1">
                  <c:v>15</c:v>
                </c:pt>
                <c:pt idx="2">
                  <c:v>17</c:v>
                </c:pt>
                <c:pt idx="3">
                  <c:v>22</c:v>
                </c:pt>
                <c:pt idx="4">
                  <c:v>19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12-46DF-9C8F-F3A590328225}"/>
            </c:ext>
          </c:extLst>
        </c:ser>
        <c:ser>
          <c:idx val="3"/>
          <c:order val="1"/>
          <c:tx>
            <c:strRef>
              <c:f>S.16Entwickl!$G$38</c:f>
              <c:strCache>
                <c:ptCount val="1"/>
                <c:pt idx="0">
                  <c:v>Windkraft</c:v>
                </c:pt>
              </c:strCache>
            </c:strRef>
          </c:tx>
          <c:spPr>
            <a:solidFill>
              <a:srgbClr val="00B0F0"/>
            </a:solidFill>
          </c:spPr>
          <c:cat>
            <c:numRef>
              <c:f>S.16Entwickl!$D$40:$D$45</c:f>
              <c:numCache>
                <c:formatCode>0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S.16Entwickl!$G$40:$G$45</c:f>
              <c:numCache>
                <c:formatCode>#,##0;\–\ #,##0;\–</c:formatCode>
                <c:ptCount val="6"/>
                <c:pt idx="0">
                  <c:v>11671</c:v>
                </c:pt>
                <c:pt idx="1">
                  <c:v>13090</c:v>
                </c:pt>
                <c:pt idx="2">
                  <c:v>13198</c:v>
                </c:pt>
                <c:pt idx="3">
                  <c:v>11766</c:v>
                </c:pt>
                <c:pt idx="4">
                  <c:v>12639</c:v>
                </c:pt>
                <c:pt idx="5">
                  <c:v>14918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D2-4949-B920-A7DAD1F01AB2}"/>
            </c:ext>
          </c:extLst>
        </c:ser>
        <c:ser>
          <c:idx val="4"/>
          <c:order val="2"/>
          <c:tx>
            <c:strRef>
              <c:f>S.16Entwickl!$H$38</c:f>
              <c:strCache>
                <c:ptCount val="1"/>
                <c:pt idx="0">
                  <c:v>Photo-
voltaik</c:v>
                </c:pt>
              </c:strCache>
            </c:strRef>
          </c:tx>
          <c:spPr>
            <a:solidFill>
              <a:srgbClr val="FFFF00"/>
            </a:solidFill>
          </c:spPr>
          <c:cat>
            <c:numRef>
              <c:f>S.16Entwickl!$D$40:$D$45</c:f>
              <c:numCache>
                <c:formatCode>0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S.16Entwickl!$H$40:$H$45</c:f>
              <c:numCache>
                <c:formatCode>#,##0;\–\ #,##0;\–</c:formatCode>
                <c:ptCount val="6"/>
                <c:pt idx="0">
                  <c:v>3616</c:v>
                </c:pt>
                <c:pt idx="1">
                  <c:v>3649</c:v>
                </c:pt>
                <c:pt idx="2">
                  <c:v>3859</c:v>
                </c:pt>
                <c:pt idx="3">
                  <c:v>3833</c:v>
                </c:pt>
                <c:pt idx="4">
                  <c:v>4751</c:v>
                </c:pt>
                <c:pt idx="5">
                  <c:v>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D2-4949-B920-A7DAD1F01AB2}"/>
            </c:ext>
          </c:extLst>
        </c:ser>
        <c:ser>
          <c:idx val="5"/>
          <c:order val="3"/>
          <c:tx>
            <c:strRef>
              <c:f>S.16Entwickl!$I$38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00B050"/>
            </a:solidFill>
          </c:spPr>
          <c:cat>
            <c:numRef>
              <c:f>S.16Entwickl!$D$40:$D$45</c:f>
              <c:numCache>
                <c:formatCode>0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S.16Entwickl!$I$40:$I$45</c:f>
              <c:numCache>
                <c:formatCode>#,##0;\–\ #,##0;\–</c:formatCode>
                <c:ptCount val="6"/>
                <c:pt idx="0">
                  <c:v>3647</c:v>
                </c:pt>
                <c:pt idx="1">
                  <c:v>3572</c:v>
                </c:pt>
                <c:pt idx="2">
                  <c:v>3471</c:v>
                </c:pt>
                <c:pt idx="3">
                  <c:v>3566</c:v>
                </c:pt>
                <c:pt idx="4">
                  <c:v>3577</c:v>
                </c:pt>
                <c:pt idx="5">
                  <c:v>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D2-4949-B920-A7DAD1F01AB2}"/>
            </c:ext>
          </c:extLst>
        </c:ser>
        <c:ser>
          <c:idx val="6"/>
          <c:order val="4"/>
          <c:tx>
            <c:strRef>
              <c:f>S.16Entwickl!$J$38</c:f>
              <c:strCache>
                <c:ptCount val="1"/>
                <c:pt idx="0">
                  <c:v>Sonstige Erneuer-
bare Energieträger</c:v>
                </c:pt>
              </c:strCache>
            </c:strRef>
          </c:tx>
          <c:spPr>
            <a:solidFill>
              <a:srgbClr val="7030A0"/>
            </a:solidFill>
          </c:spPr>
          <c:cat>
            <c:numRef>
              <c:f>S.16Entwickl!$D$40:$D$45</c:f>
              <c:numCache>
                <c:formatCode>0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S.16Entwickl!$J$40:$J$45</c:f>
              <c:numCache>
                <c:formatCode>#,##0;\–\ #,##0;\–</c:formatCode>
                <c:ptCount val="6"/>
                <c:pt idx="0">
                  <c:v>131</c:v>
                </c:pt>
                <c:pt idx="1">
                  <c:v>129</c:v>
                </c:pt>
                <c:pt idx="2">
                  <c:v>119</c:v>
                </c:pt>
                <c:pt idx="3">
                  <c:v>118</c:v>
                </c:pt>
                <c:pt idx="4">
                  <c:v>109</c:v>
                </c:pt>
                <c:pt idx="5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D2-4949-B920-A7DAD1F01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9003184"/>
        <c:axId val="1"/>
      </c:areaChart>
      <c:catAx>
        <c:axId val="17190031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Gigawattstunden</a:t>
                </a:r>
              </a:p>
            </c:rich>
          </c:tx>
          <c:layout>
            <c:manualLayout>
              <c:xMode val="edge"/>
              <c:yMode val="edge"/>
              <c:x val="6.1068702290076335E-3"/>
              <c:y val="0.15707585732111354"/>
            </c:manualLayout>
          </c:layout>
          <c:overlay val="0"/>
        </c:title>
        <c:numFmt formatCode="#,##0;\–\ #,##0;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3070946284386209"/>
          <c:y val="0.11720425110795575"/>
          <c:w val="0.79761415319268303"/>
          <c:h val="0.1240676390860978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S.17Entwickl!#REF!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S.17Entwickl!#REF!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S.17Entwickl!#REF!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70E-464B-AF79-395E38791A56}"/>
            </c:ext>
          </c:extLst>
        </c:ser>
        <c:ser>
          <c:idx val="1"/>
          <c:order val="1"/>
          <c:spPr>
            <a:solidFill>
              <a:srgbClr val="FFA62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S.17Entwickl!#REF!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S.17Entwickl!#REF!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S.17Entwickl!#REF!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70E-464B-AF79-395E3879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1905536"/>
        <c:axId val="251907072"/>
      </c:barChart>
      <c:lineChart>
        <c:grouping val="standard"/>
        <c:varyColors val="0"/>
        <c:ser>
          <c:idx val="3"/>
          <c:order val="2"/>
          <c:spPr>
            <a:ln w="25400">
              <a:solidFill>
                <a:srgbClr val="6E4100"/>
              </a:solidFill>
              <a:prstDash val="solid"/>
            </a:ln>
          </c:spPr>
          <c:marker>
            <c:symbol val="none"/>
          </c:marker>
          <c:val>
            <c:numRef>
              <c:f>S.17Entwickl!#REF!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S.17Entwickl!#REF!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S.17Entwickl!#REF!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70E-464B-AF79-395E3879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913344"/>
        <c:axId val="251914880"/>
      </c:lineChart>
      <c:catAx>
        <c:axId val="2519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19070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51907072"/>
        <c:scaling>
          <c:orientation val="minMax"/>
          <c:max val="325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;\–\ 0.0;0\ \ 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1905536"/>
        <c:crosses val="autoZero"/>
        <c:crossBetween val="between"/>
        <c:majorUnit val="2500"/>
        <c:minorUnit val="65"/>
        <c:dispUnits>
          <c:builtInUnit val="thousands"/>
        </c:dispUnits>
      </c:valAx>
      <c:catAx>
        <c:axId val="25191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1914880"/>
        <c:crosses val="autoZero"/>
        <c:auto val="1"/>
        <c:lblAlgn val="ctr"/>
        <c:lblOffset val="100"/>
        <c:noMultiLvlLbl val="0"/>
      </c:catAx>
      <c:valAx>
        <c:axId val="251914880"/>
        <c:scaling>
          <c:orientation val="minMax"/>
          <c:max val="0"/>
          <c:min val="-19500"/>
        </c:scaling>
        <c:delete val="0"/>
        <c:axPos val="r"/>
        <c:numFmt formatCode="0.0;\–\ 0.0;\ \ \ 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1913344"/>
        <c:crosses val="max"/>
        <c:crossBetween val="between"/>
        <c:majorUnit val="1500"/>
        <c:minorUnit val="39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1.emf"/><Relationship Id="rId1" Type="http://schemas.openxmlformats.org/officeDocument/2006/relationships/image" Target="../media/image20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</xdr:row>
      <xdr:rowOff>0</xdr:rowOff>
    </xdr:from>
    <xdr:to>
      <xdr:col>2</xdr:col>
      <xdr:colOff>4867275</xdr:colOff>
      <xdr:row>28</xdr:row>
      <xdr:rowOff>124641</xdr:rowOff>
    </xdr:to>
    <xdr:graphicFrame macro="">
      <xdr:nvGraphicFramePr>
        <xdr:cNvPr id="8" name="Diagramm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57150</xdr:rowOff>
    </xdr:from>
    <xdr:to>
      <xdr:col>0</xdr:col>
      <xdr:colOff>6238874</xdr:colOff>
      <xdr:row>35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28575</xdr:rowOff>
        </xdr:from>
        <xdr:to>
          <xdr:col>0</xdr:col>
          <xdr:colOff>6172200</xdr:colOff>
          <xdr:row>14</xdr:row>
          <xdr:rowOff>104775</xdr:rowOff>
        </xdr:to>
        <xdr:sp macro="" textlink="">
          <xdr:nvSpPr>
            <xdr:cNvPr id="44037" name="Object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00000000-0008-0000-0A00-00000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85725</xdr:rowOff>
        </xdr:from>
        <xdr:to>
          <xdr:col>0</xdr:col>
          <xdr:colOff>6238875</xdr:colOff>
          <xdr:row>37</xdr:row>
          <xdr:rowOff>638175</xdr:rowOff>
        </xdr:to>
        <xdr:sp macro="" textlink="">
          <xdr:nvSpPr>
            <xdr:cNvPr id="44038" name="Object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0000000-0008-0000-0A00-00000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37</xdr:row>
      <xdr:rowOff>628650</xdr:rowOff>
    </xdr:from>
    <xdr:to>
      <xdr:col>0</xdr:col>
      <xdr:colOff>6238875</xdr:colOff>
      <xdr:row>55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0</xdr:rowOff>
    </xdr:from>
    <xdr:to>
      <xdr:col>12</xdr:col>
      <xdr:colOff>76200</xdr:colOff>
      <xdr:row>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47625</xdr:rowOff>
    </xdr:from>
    <xdr:to>
      <xdr:col>0</xdr:col>
      <xdr:colOff>6257925</xdr:colOff>
      <xdr:row>54</xdr:row>
      <xdr:rowOff>105996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133350</xdr:rowOff>
        </xdr:from>
        <xdr:to>
          <xdr:col>0</xdr:col>
          <xdr:colOff>6238875</xdr:colOff>
          <xdr:row>31</xdr:row>
          <xdr:rowOff>142875</xdr:rowOff>
        </xdr:to>
        <xdr:sp macro="" textlink="">
          <xdr:nvSpPr>
            <xdr:cNvPr id="45059" name="Object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0B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19050</xdr:rowOff>
        </xdr:from>
        <xdr:to>
          <xdr:col>0</xdr:col>
          <xdr:colOff>6248400</xdr:colOff>
          <xdr:row>7</xdr:row>
          <xdr:rowOff>19050</xdr:rowOff>
        </xdr:to>
        <xdr:sp macro="" textlink="">
          <xdr:nvSpPr>
            <xdr:cNvPr id="45060" name="Object 4" hidden="1">
              <a:extLst>
                <a:ext uri="{63B3BB69-23CF-44E3-9099-C40C66FF867C}">
                  <a14:compatExt spid="_x0000_s45060"/>
                </a:ext>
                <a:ext uri="{FF2B5EF4-FFF2-40B4-BE49-F238E27FC236}">
                  <a16:creationId xmlns:a16="http://schemas.microsoft.com/office/drawing/2014/main" id="{00000000-0008-0000-0B00-00000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7</xdr:row>
      <xdr:rowOff>76200</xdr:rowOff>
    </xdr:from>
    <xdr:to>
      <xdr:col>1</xdr:col>
      <xdr:colOff>19050</xdr:colOff>
      <xdr:row>27</xdr:row>
      <xdr:rowOff>57150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0.85757</cdr:x>
      <cdr:y>0.11687</cdr:y>
    </cdr:from>
    <cdr:to>
      <cdr:x>0.99473</cdr:x>
      <cdr:y>0.27282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92573" y="83846"/>
          <a:ext cx="2414382" cy="11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Sterbeüberschuss</a:t>
          </a:r>
        </a:p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0.00452</cdr:x>
      <cdr:y>0.11687</cdr:y>
    </cdr:from>
    <cdr:to>
      <cdr:x>0.07261</cdr:x>
      <cdr:y>0.64268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43" y="83846"/>
          <a:ext cx="1198443" cy="388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Bevölkerungsbewegung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37</xdr:row>
      <xdr:rowOff>21166</xdr:rowOff>
    </xdr:from>
    <xdr:to>
      <xdr:col>0</xdr:col>
      <xdr:colOff>3228974</xdr:colOff>
      <xdr:row>49</xdr:row>
      <xdr:rowOff>11497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3286125</xdr:colOff>
      <xdr:row>37</xdr:row>
      <xdr:rowOff>21166</xdr:rowOff>
    </xdr:from>
    <xdr:to>
      <xdr:col>1</xdr:col>
      <xdr:colOff>9525</xdr:colOff>
      <xdr:row>49</xdr:row>
      <xdr:rowOff>6350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1</xdr:col>
          <xdr:colOff>19050</xdr:colOff>
          <xdr:row>35</xdr:row>
          <xdr:rowOff>142875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C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6105525</xdr:colOff>
          <xdr:row>57</xdr:row>
          <xdr:rowOff>76200</xdr:rowOff>
        </xdr:to>
        <xdr:sp macro="" textlink="">
          <xdr:nvSpPr>
            <xdr:cNvPr id="46082" name="Object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0C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38100</xdr:rowOff>
        </xdr:from>
        <xdr:to>
          <xdr:col>1</xdr:col>
          <xdr:colOff>95250</xdr:colOff>
          <xdr:row>6</xdr:row>
          <xdr:rowOff>9525</xdr:rowOff>
        </xdr:to>
        <xdr:sp macro="" textlink="">
          <xdr:nvSpPr>
            <xdr:cNvPr id="46083" name="Object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0C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5</xdr:row>
      <xdr:rowOff>114300</xdr:rowOff>
    </xdr:from>
    <xdr:to>
      <xdr:col>0</xdr:col>
      <xdr:colOff>6172200</xdr:colOff>
      <xdr:row>19</xdr:row>
      <xdr:rowOff>114300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0</xdr:rowOff>
    </xdr:from>
    <xdr:to>
      <xdr:col>0</xdr:col>
      <xdr:colOff>289560</xdr:colOff>
      <xdr:row>28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22860" y="469582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808080"/>
              </a:solidFill>
              <a:latin typeface="Wingdings"/>
            </a:rPr>
            <a:t>l</a:t>
          </a:r>
        </a:p>
      </xdr:txBody>
    </xdr:sp>
    <xdr:clientData/>
  </xdr:twoCellAnchor>
  <xdr:twoCellAnchor>
    <xdr:from>
      <xdr:col>0</xdr:col>
      <xdr:colOff>22860</xdr:colOff>
      <xdr:row>28</xdr:row>
      <xdr:rowOff>0</xdr:rowOff>
    </xdr:from>
    <xdr:to>
      <xdr:col>0</xdr:col>
      <xdr:colOff>274320</xdr:colOff>
      <xdr:row>28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22860" y="4695825"/>
          <a:ext cx="251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808080"/>
              </a:solidFill>
              <a:latin typeface="Wingdings"/>
            </a:rPr>
            <a:t>l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190500</xdr:rowOff>
    </xdr:from>
    <xdr:to>
      <xdr:col>1</xdr:col>
      <xdr:colOff>0</xdr:colOff>
      <xdr:row>2</xdr:row>
      <xdr:rowOff>190500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>
          <a:spLocks noChangeShapeType="1"/>
        </xdr:cNvSpPr>
      </xdr:nvSpPr>
      <xdr:spPr bwMode="auto">
        <a:xfrm>
          <a:off x="847725" y="47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6</xdr:col>
          <xdr:colOff>1981200</xdr:colOff>
          <xdr:row>47</xdr:row>
          <xdr:rowOff>95250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B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0.56486</cdr:x>
      <cdr:y>0.22966</cdr:y>
    </cdr:from>
    <cdr:to>
      <cdr:x>0.94011</cdr:x>
      <cdr:y>0.29805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6032" y="609002"/>
          <a:ext cx="1372514" cy="181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Primärenergieverbrauch</a:t>
          </a:r>
        </a:p>
      </cdr:txBody>
    </cdr:sp>
  </cdr:relSizeAnchor>
  <cdr:relSizeAnchor xmlns:cdr="http://schemas.openxmlformats.org/drawingml/2006/chartDrawing">
    <cdr:from>
      <cdr:x>0.55972</cdr:x>
      <cdr:y>0.61111</cdr:y>
    </cdr:from>
    <cdr:to>
      <cdr:x>0.93497</cdr:x>
      <cdr:y>0.6795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7232" y="1620521"/>
          <a:ext cx="1372514" cy="181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Endenergieverbrauch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E IV 4 - j / 23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9525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64513" name="Object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3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38100</xdr:rowOff>
        </xdr:from>
        <xdr:to>
          <xdr:col>6</xdr:col>
          <xdr:colOff>1704975</xdr:colOff>
          <xdr:row>115</xdr:row>
          <xdr:rowOff>142875</xdr:rowOff>
        </xdr:to>
        <xdr:sp macro="" textlink="">
          <xdr:nvSpPr>
            <xdr:cNvPr id="64514" name="Object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3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Prozent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Text 8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</xdr:colOff>
      <xdr:row>3</xdr:row>
      <xdr:rowOff>142874</xdr:rowOff>
    </xdr:from>
    <xdr:to>
      <xdr:col>11</xdr:col>
      <xdr:colOff>485776</xdr:colOff>
      <xdr:row>49</xdr:row>
      <xdr:rowOff>125555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176"/>
        <a:stretch/>
      </xdr:blipFill>
      <xdr:spPr>
        <a:xfrm>
          <a:off x="1" y="609599"/>
          <a:ext cx="6038850" cy="6573981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3</xdr:row>
      <xdr:rowOff>152399</xdr:rowOff>
    </xdr:from>
    <xdr:to>
      <xdr:col>24</xdr:col>
      <xdr:colOff>4565</xdr:colOff>
      <xdr:row>49</xdr:row>
      <xdr:rowOff>135080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17"/>
        <a:stretch/>
      </xdr:blipFill>
      <xdr:spPr>
        <a:xfrm>
          <a:off x="6086475" y="619124"/>
          <a:ext cx="6033890" cy="65739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1</xdr:col>
      <xdr:colOff>13500</xdr:colOff>
      <xdr:row>24</xdr:row>
      <xdr:rowOff>164508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19050</xdr:rowOff>
        </xdr:from>
        <xdr:to>
          <xdr:col>1</xdr:col>
          <xdr:colOff>0</xdr:colOff>
          <xdr:row>6</xdr:row>
          <xdr:rowOff>9525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8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19050</xdr:rowOff>
        </xdr:from>
        <xdr:to>
          <xdr:col>1</xdr:col>
          <xdr:colOff>0</xdr:colOff>
          <xdr:row>33</xdr:row>
          <xdr:rowOff>95250</xdr:rowOff>
        </xdr:to>
        <xdr:sp macro="" textlink="">
          <xdr:nvSpPr>
            <xdr:cNvPr id="41986" name="Object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8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47625</xdr:rowOff>
        </xdr:from>
        <xdr:to>
          <xdr:col>0</xdr:col>
          <xdr:colOff>6248400</xdr:colOff>
          <xdr:row>39</xdr:row>
          <xdr:rowOff>85725</xdr:rowOff>
        </xdr:to>
        <xdr:sp macro="" textlink="">
          <xdr:nvSpPr>
            <xdr:cNvPr id="41987" name="Object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8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39</xdr:row>
      <xdr:rowOff>142875</xdr:rowOff>
    </xdr:from>
    <xdr:to>
      <xdr:col>1</xdr:col>
      <xdr:colOff>13500</xdr:colOff>
      <xdr:row>55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47626</xdr:rowOff>
    </xdr:from>
    <xdr:to>
      <xdr:col>0</xdr:col>
      <xdr:colOff>6012000</xdr:colOff>
      <xdr:row>57</xdr:row>
      <xdr:rowOff>92986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38100</xdr:rowOff>
        </xdr:from>
        <xdr:to>
          <xdr:col>1</xdr:col>
          <xdr:colOff>19050</xdr:colOff>
          <xdr:row>37</xdr:row>
          <xdr:rowOff>371475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9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9525</xdr:rowOff>
        </xdr:from>
        <xdr:to>
          <xdr:col>1</xdr:col>
          <xdr:colOff>38100</xdr:colOff>
          <xdr:row>10</xdr:row>
          <xdr:rowOff>76200</xdr:rowOff>
        </xdr:to>
        <xdr:sp macro="" textlink="">
          <xdr:nvSpPr>
            <xdr:cNvPr id="43010" name="Object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9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11</xdr:row>
      <xdr:rowOff>19050</xdr:rowOff>
    </xdr:from>
    <xdr:to>
      <xdr:col>0</xdr:col>
      <xdr:colOff>6012000</xdr:colOff>
      <xdr:row>31</xdr:row>
      <xdr:rowOff>3451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3" Type="http://schemas.openxmlformats.org/officeDocument/2006/relationships/vmlDrawing" Target="../drawings/vmlDrawing9.vml"/><Relationship Id="rId7" Type="http://schemas.openxmlformats.org/officeDocument/2006/relationships/package" Target="../embeddings/Microsoft_Word_Document5.docx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image" Target="../media/image14.emf"/><Relationship Id="rId5" Type="http://schemas.openxmlformats.org/officeDocument/2006/relationships/package" Target="../embeddings/Microsoft_Word_Document4.docx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vmlDrawing" Target="../drawings/vmlDrawing11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image" Target="../media/image16.emf"/><Relationship Id="rId5" Type="http://schemas.openxmlformats.org/officeDocument/2006/relationships/package" Target="../embeddings/Microsoft_Word_Document6.docx"/><Relationship Id="rId4" Type="http://schemas.openxmlformats.org/officeDocument/2006/relationships/vmlDrawing" Target="../drawings/vmlDrawing12.v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3" Type="http://schemas.openxmlformats.org/officeDocument/2006/relationships/vmlDrawing" Target="../drawings/vmlDrawing13.vml"/><Relationship Id="rId7" Type="http://schemas.openxmlformats.org/officeDocument/2006/relationships/package" Target="../embeddings/Microsoft_Word_Document9.docx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image" Target="../media/image18.emf"/><Relationship Id="rId5" Type="http://schemas.openxmlformats.org/officeDocument/2006/relationships/package" Target="../embeddings/Microsoft_Word_Document8.docx"/><Relationship Id="rId4" Type="http://schemas.openxmlformats.org/officeDocument/2006/relationships/vmlDrawing" Target="../drawings/vmlDrawing14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3" Type="http://schemas.openxmlformats.org/officeDocument/2006/relationships/vmlDrawing" Target="../drawings/vmlDrawing15.vml"/><Relationship Id="rId7" Type="http://schemas.openxmlformats.org/officeDocument/2006/relationships/package" Target="../embeddings/Microsoft_Word_Document11.docx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image" Target="../media/image20.emf"/><Relationship Id="rId5" Type="http://schemas.openxmlformats.org/officeDocument/2006/relationships/package" Target="../embeddings/Microsoft_Word_Document10.docx"/><Relationship Id="rId10" Type="http://schemas.openxmlformats.org/officeDocument/2006/relationships/image" Target="../media/image22.emf"/><Relationship Id="rId4" Type="http://schemas.openxmlformats.org/officeDocument/2006/relationships/vmlDrawing" Target="../drawings/vmlDrawing16.vml"/><Relationship Id="rId9" Type="http://schemas.openxmlformats.org/officeDocument/2006/relationships/package" Target="../embeddings/Microsoft_Word_Document12.docx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Relationship Id="rId5" Type="http://schemas.openxmlformats.org/officeDocument/2006/relationships/image" Target="../media/image23.emf"/><Relationship Id="rId4" Type="http://schemas.openxmlformats.org/officeDocument/2006/relationships/package" Target="../embeddings/Microsoft_Word_Document13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.docx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6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vmlDrawing" Target="../drawings/vmlDrawing7.vml"/><Relationship Id="rId7" Type="http://schemas.openxmlformats.org/officeDocument/2006/relationships/package" Target="../embeddings/Microsoft_Word_Document2.docx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image" Target="../media/image11.emf"/><Relationship Id="rId5" Type="http://schemas.openxmlformats.org/officeDocument/2006/relationships/package" Target="../embeddings/Microsoft_Word_Document1.docx"/><Relationship Id="rId10" Type="http://schemas.openxmlformats.org/officeDocument/2006/relationships/image" Target="../media/image13.emf"/><Relationship Id="rId4" Type="http://schemas.openxmlformats.org/officeDocument/2006/relationships/vmlDrawing" Target="../drawings/vmlDrawing8.vml"/><Relationship Id="rId9" Type="http://schemas.openxmlformats.org/officeDocument/2006/relationships/package" Target="../embeddings/Microsoft_Word_Document3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G47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37" customWidth="1"/>
    <col min="2" max="2" width="0.85546875" style="37" customWidth="1"/>
    <col min="3" max="3" width="78.140625" style="37" customWidth="1"/>
    <col min="4" max="255" width="11.5703125" style="37"/>
    <col min="256" max="256" width="38.85546875" style="37" customWidth="1"/>
    <col min="257" max="257" width="0.7109375" style="37" customWidth="1"/>
    <col min="258" max="258" width="52" style="37" customWidth="1"/>
    <col min="259" max="259" width="5.5703125" style="37" bestFit="1" customWidth="1"/>
    <col min="260" max="511" width="11.5703125" style="37"/>
    <col min="512" max="512" width="38.85546875" style="37" customWidth="1"/>
    <col min="513" max="513" width="0.7109375" style="37" customWidth="1"/>
    <col min="514" max="514" width="52" style="37" customWidth="1"/>
    <col min="515" max="515" width="5.5703125" style="37" bestFit="1" customWidth="1"/>
    <col min="516" max="767" width="11.5703125" style="37"/>
    <col min="768" max="768" width="38.85546875" style="37" customWidth="1"/>
    <col min="769" max="769" width="0.7109375" style="37" customWidth="1"/>
    <col min="770" max="770" width="52" style="37" customWidth="1"/>
    <col min="771" max="771" width="5.5703125" style="37" bestFit="1" customWidth="1"/>
    <col min="772" max="1023" width="11.5703125" style="37"/>
    <col min="1024" max="1024" width="38.85546875" style="37" customWidth="1"/>
    <col min="1025" max="1025" width="0.7109375" style="37" customWidth="1"/>
    <col min="1026" max="1026" width="52" style="37" customWidth="1"/>
    <col min="1027" max="1027" width="5.5703125" style="37" bestFit="1" customWidth="1"/>
    <col min="1028" max="1279" width="11.5703125" style="37"/>
    <col min="1280" max="1280" width="38.85546875" style="37" customWidth="1"/>
    <col min="1281" max="1281" width="0.7109375" style="37" customWidth="1"/>
    <col min="1282" max="1282" width="52" style="37" customWidth="1"/>
    <col min="1283" max="1283" width="5.5703125" style="37" bestFit="1" customWidth="1"/>
    <col min="1284" max="1535" width="11.5703125" style="37"/>
    <col min="1536" max="1536" width="38.85546875" style="37" customWidth="1"/>
    <col min="1537" max="1537" width="0.7109375" style="37" customWidth="1"/>
    <col min="1538" max="1538" width="52" style="37" customWidth="1"/>
    <col min="1539" max="1539" width="5.5703125" style="37" bestFit="1" customWidth="1"/>
    <col min="1540" max="1791" width="11.5703125" style="37"/>
    <col min="1792" max="1792" width="38.85546875" style="37" customWidth="1"/>
    <col min="1793" max="1793" width="0.7109375" style="37" customWidth="1"/>
    <col min="1794" max="1794" width="52" style="37" customWidth="1"/>
    <col min="1795" max="1795" width="5.5703125" style="37" bestFit="1" customWidth="1"/>
    <col min="1796" max="2047" width="11.5703125" style="37"/>
    <col min="2048" max="2048" width="38.85546875" style="37" customWidth="1"/>
    <col min="2049" max="2049" width="0.7109375" style="37" customWidth="1"/>
    <col min="2050" max="2050" width="52" style="37" customWidth="1"/>
    <col min="2051" max="2051" width="5.5703125" style="37" bestFit="1" customWidth="1"/>
    <col min="2052" max="2303" width="11.5703125" style="37"/>
    <col min="2304" max="2304" width="38.85546875" style="37" customWidth="1"/>
    <col min="2305" max="2305" width="0.7109375" style="37" customWidth="1"/>
    <col min="2306" max="2306" width="52" style="37" customWidth="1"/>
    <col min="2307" max="2307" width="5.5703125" style="37" bestFit="1" customWidth="1"/>
    <col min="2308" max="2559" width="11.5703125" style="37"/>
    <col min="2560" max="2560" width="38.85546875" style="37" customWidth="1"/>
    <col min="2561" max="2561" width="0.7109375" style="37" customWidth="1"/>
    <col min="2562" max="2562" width="52" style="37" customWidth="1"/>
    <col min="2563" max="2563" width="5.5703125" style="37" bestFit="1" customWidth="1"/>
    <col min="2564" max="2815" width="11.5703125" style="37"/>
    <col min="2816" max="2816" width="38.85546875" style="37" customWidth="1"/>
    <col min="2817" max="2817" width="0.7109375" style="37" customWidth="1"/>
    <col min="2818" max="2818" width="52" style="37" customWidth="1"/>
    <col min="2819" max="2819" width="5.5703125" style="37" bestFit="1" customWidth="1"/>
    <col min="2820" max="3071" width="11.5703125" style="37"/>
    <col min="3072" max="3072" width="38.85546875" style="37" customWidth="1"/>
    <col min="3073" max="3073" width="0.7109375" style="37" customWidth="1"/>
    <col min="3074" max="3074" width="52" style="37" customWidth="1"/>
    <col min="3075" max="3075" width="5.5703125" style="37" bestFit="1" customWidth="1"/>
    <col min="3076" max="3327" width="11.5703125" style="37"/>
    <col min="3328" max="3328" width="38.85546875" style="37" customWidth="1"/>
    <col min="3329" max="3329" width="0.7109375" style="37" customWidth="1"/>
    <col min="3330" max="3330" width="52" style="37" customWidth="1"/>
    <col min="3331" max="3331" width="5.5703125" style="37" bestFit="1" customWidth="1"/>
    <col min="3332" max="3583" width="11.5703125" style="37"/>
    <col min="3584" max="3584" width="38.85546875" style="37" customWidth="1"/>
    <col min="3585" max="3585" width="0.7109375" style="37" customWidth="1"/>
    <col min="3586" max="3586" width="52" style="37" customWidth="1"/>
    <col min="3587" max="3587" width="5.5703125" style="37" bestFit="1" customWidth="1"/>
    <col min="3588" max="3839" width="11.5703125" style="37"/>
    <col min="3840" max="3840" width="38.85546875" style="37" customWidth="1"/>
    <col min="3841" max="3841" width="0.7109375" style="37" customWidth="1"/>
    <col min="3842" max="3842" width="52" style="37" customWidth="1"/>
    <col min="3843" max="3843" width="5.5703125" style="37" bestFit="1" customWidth="1"/>
    <col min="3844" max="4095" width="11.5703125" style="37"/>
    <col min="4096" max="4096" width="38.85546875" style="37" customWidth="1"/>
    <col min="4097" max="4097" width="0.7109375" style="37" customWidth="1"/>
    <col min="4098" max="4098" width="52" style="37" customWidth="1"/>
    <col min="4099" max="4099" width="5.5703125" style="37" bestFit="1" customWidth="1"/>
    <col min="4100" max="4351" width="11.5703125" style="37"/>
    <col min="4352" max="4352" width="38.85546875" style="37" customWidth="1"/>
    <col min="4353" max="4353" width="0.7109375" style="37" customWidth="1"/>
    <col min="4354" max="4354" width="52" style="37" customWidth="1"/>
    <col min="4355" max="4355" width="5.5703125" style="37" bestFit="1" customWidth="1"/>
    <col min="4356" max="4607" width="11.5703125" style="37"/>
    <col min="4608" max="4608" width="38.85546875" style="37" customWidth="1"/>
    <col min="4609" max="4609" width="0.7109375" style="37" customWidth="1"/>
    <col min="4610" max="4610" width="52" style="37" customWidth="1"/>
    <col min="4611" max="4611" width="5.5703125" style="37" bestFit="1" customWidth="1"/>
    <col min="4612" max="4863" width="11.5703125" style="37"/>
    <col min="4864" max="4864" width="38.85546875" style="37" customWidth="1"/>
    <col min="4865" max="4865" width="0.7109375" style="37" customWidth="1"/>
    <col min="4866" max="4866" width="52" style="37" customWidth="1"/>
    <col min="4867" max="4867" width="5.5703125" style="37" bestFit="1" customWidth="1"/>
    <col min="4868" max="5119" width="11.5703125" style="37"/>
    <col min="5120" max="5120" width="38.85546875" style="37" customWidth="1"/>
    <col min="5121" max="5121" width="0.7109375" style="37" customWidth="1"/>
    <col min="5122" max="5122" width="52" style="37" customWidth="1"/>
    <col min="5123" max="5123" width="5.5703125" style="37" bestFit="1" customWidth="1"/>
    <col min="5124" max="5375" width="11.5703125" style="37"/>
    <col min="5376" max="5376" width="38.85546875" style="37" customWidth="1"/>
    <col min="5377" max="5377" width="0.7109375" style="37" customWidth="1"/>
    <col min="5378" max="5378" width="52" style="37" customWidth="1"/>
    <col min="5379" max="5379" width="5.5703125" style="37" bestFit="1" customWidth="1"/>
    <col min="5380" max="5631" width="11.5703125" style="37"/>
    <col min="5632" max="5632" width="38.85546875" style="37" customWidth="1"/>
    <col min="5633" max="5633" width="0.7109375" style="37" customWidth="1"/>
    <col min="5634" max="5634" width="52" style="37" customWidth="1"/>
    <col min="5635" max="5635" width="5.5703125" style="37" bestFit="1" customWidth="1"/>
    <col min="5636" max="5887" width="11.5703125" style="37"/>
    <col min="5888" max="5888" width="38.85546875" style="37" customWidth="1"/>
    <col min="5889" max="5889" width="0.7109375" style="37" customWidth="1"/>
    <col min="5890" max="5890" width="52" style="37" customWidth="1"/>
    <col min="5891" max="5891" width="5.5703125" style="37" bestFit="1" customWidth="1"/>
    <col min="5892" max="6143" width="11.5703125" style="37"/>
    <col min="6144" max="6144" width="38.85546875" style="37" customWidth="1"/>
    <col min="6145" max="6145" width="0.7109375" style="37" customWidth="1"/>
    <col min="6146" max="6146" width="52" style="37" customWidth="1"/>
    <col min="6147" max="6147" width="5.5703125" style="37" bestFit="1" customWidth="1"/>
    <col min="6148" max="6399" width="11.5703125" style="37"/>
    <col min="6400" max="6400" width="38.85546875" style="37" customWidth="1"/>
    <col min="6401" max="6401" width="0.7109375" style="37" customWidth="1"/>
    <col min="6402" max="6402" width="52" style="37" customWidth="1"/>
    <col min="6403" max="6403" width="5.5703125" style="37" bestFit="1" customWidth="1"/>
    <col min="6404" max="6655" width="11.5703125" style="37"/>
    <col min="6656" max="6656" width="38.85546875" style="37" customWidth="1"/>
    <col min="6657" max="6657" width="0.7109375" style="37" customWidth="1"/>
    <col min="6658" max="6658" width="52" style="37" customWidth="1"/>
    <col min="6659" max="6659" width="5.5703125" style="37" bestFit="1" customWidth="1"/>
    <col min="6660" max="6911" width="11.5703125" style="37"/>
    <col min="6912" max="6912" width="38.85546875" style="37" customWidth="1"/>
    <col min="6913" max="6913" width="0.7109375" style="37" customWidth="1"/>
    <col min="6914" max="6914" width="52" style="37" customWidth="1"/>
    <col min="6915" max="6915" width="5.5703125" style="37" bestFit="1" customWidth="1"/>
    <col min="6916" max="7167" width="11.5703125" style="37"/>
    <col min="7168" max="7168" width="38.85546875" style="37" customWidth="1"/>
    <col min="7169" max="7169" width="0.7109375" style="37" customWidth="1"/>
    <col min="7170" max="7170" width="52" style="37" customWidth="1"/>
    <col min="7171" max="7171" width="5.5703125" style="37" bestFit="1" customWidth="1"/>
    <col min="7172" max="7423" width="11.5703125" style="37"/>
    <col min="7424" max="7424" width="38.85546875" style="37" customWidth="1"/>
    <col min="7425" max="7425" width="0.7109375" style="37" customWidth="1"/>
    <col min="7426" max="7426" width="52" style="37" customWidth="1"/>
    <col min="7427" max="7427" width="5.5703125" style="37" bestFit="1" customWidth="1"/>
    <col min="7428" max="7679" width="11.5703125" style="37"/>
    <col min="7680" max="7680" width="38.85546875" style="37" customWidth="1"/>
    <col min="7681" max="7681" width="0.7109375" style="37" customWidth="1"/>
    <col min="7682" max="7682" width="52" style="37" customWidth="1"/>
    <col min="7683" max="7683" width="5.5703125" style="37" bestFit="1" customWidth="1"/>
    <col min="7684" max="7935" width="11.5703125" style="37"/>
    <col min="7936" max="7936" width="38.85546875" style="37" customWidth="1"/>
    <col min="7937" max="7937" width="0.7109375" style="37" customWidth="1"/>
    <col min="7938" max="7938" width="52" style="37" customWidth="1"/>
    <col min="7939" max="7939" width="5.5703125" style="37" bestFit="1" customWidth="1"/>
    <col min="7940" max="8191" width="11.5703125" style="37"/>
    <col min="8192" max="8192" width="38.85546875" style="37" customWidth="1"/>
    <col min="8193" max="8193" width="0.7109375" style="37" customWidth="1"/>
    <col min="8194" max="8194" width="52" style="37" customWidth="1"/>
    <col min="8195" max="8195" width="5.5703125" style="37" bestFit="1" customWidth="1"/>
    <col min="8196" max="8447" width="11.5703125" style="37"/>
    <col min="8448" max="8448" width="38.85546875" style="37" customWidth="1"/>
    <col min="8449" max="8449" width="0.7109375" style="37" customWidth="1"/>
    <col min="8450" max="8450" width="52" style="37" customWidth="1"/>
    <col min="8451" max="8451" width="5.5703125" style="37" bestFit="1" customWidth="1"/>
    <col min="8452" max="8703" width="11.5703125" style="37"/>
    <col min="8704" max="8704" width="38.85546875" style="37" customWidth="1"/>
    <col min="8705" max="8705" width="0.7109375" style="37" customWidth="1"/>
    <col min="8706" max="8706" width="52" style="37" customWidth="1"/>
    <col min="8707" max="8707" width="5.5703125" style="37" bestFit="1" customWidth="1"/>
    <col min="8708" max="8959" width="11.5703125" style="37"/>
    <col min="8960" max="8960" width="38.85546875" style="37" customWidth="1"/>
    <col min="8961" max="8961" width="0.7109375" style="37" customWidth="1"/>
    <col min="8962" max="8962" width="52" style="37" customWidth="1"/>
    <col min="8963" max="8963" width="5.5703125" style="37" bestFit="1" customWidth="1"/>
    <col min="8964" max="9215" width="11.5703125" style="37"/>
    <col min="9216" max="9216" width="38.85546875" style="37" customWidth="1"/>
    <col min="9217" max="9217" width="0.7109375" style="37" customWidth="1"/>
    <col min="9218" max="9218" width="52" style="37" customWidth="1"/>
    <col min="9219" max="9219" width="5.5703125" style="37" bestFit="1" customWidth="1"/>
    <col min="9220" max="9471" width="11.5703125" style="37"/>
    <col min="9472" max="9472" width="38.85546875" style="37" customWidth="1"/>
    <col min="9473" max="9473" width="0.7109375" style="37" customWidth="1"/>
    <col min="9474" max="9474" width="52" style="37" customWidth="1"/>
    <col min="9475" max="9475" width="5.5703125" style="37" bestFit="1" customWidth="1"/>
    <col min="9476" max="9727" width="11.5703125" style="37"/>
    <col min="9728" max="9728" width="38.85546875" style="37" customWidth="1"/>
    <col min="9729" max="9729" width="0.7109375" style="37" customWidth="1"/>
    <col min="9730" max="9730" width="52" style="37" customWidth="1"/>
    <col min="9731" max="9731" width="5.5703125" style="37" bestFit="1" customWidth="1"/>
    <col min="9732" max="9983" width="11.5703125" style="37"/>
    <col min="9984" max="9984" width="38.85546875" style="37" customWidth="1"/>
    <col min="9985" max="9985" width="0.7109375" style="37" customWidth="1"/>
    <col min="9986" max="9986" width="52" style="37" customWidth="1"/>
    <col min="9987" max="9987" width="5.5703125" style="37" bestFit="1" customWidth="1"/>
    <col min="9988" max="10239" width="11.5703125" style="37"/>
    <col min="10240" max="10240" width="38.85546875" style="37" customWidth="1"/>
    <col min="10241" max="10241" width="0.7109375" style="37" customWidth="1"/>
    <col min="10242" max="10242" width="52" style="37" customWidth="1"/>
    <col min="10243" max="10243" width="5.5703125" style="37" bestFit="1" customWidth="1"/>
    <col min="10244" max="10495" width="11.5703125" style="37"/>
    <col min="10496" max="10496" width="38.85546875" style="37" customWidth="1"/>
    <col min="10497" max="10497" width="0.7109375" style="37" customWidth="1"/>
    <col min="10498" max="10498" width="52" style="37" customWidth="1"/>
    <col min="10499" max="10499" width="5.5703125" style="37" bestFit="1" customWidth="1"/>
    <col min="10500" max="10751" width="11.5703125" style="37"/>
    <col min="10752" max="10752" width="38.85546875" style="37" customWidth="1"/>
    <col min="10753" max="10753" width="0.7109375" style="37" customWidth="1"/>
    <col min="10754" max="10754" width="52" style="37" customWidth="1"/>
    <col min="10755" max="10755" width="5.5703125" style="37" bestFit="1" customWidth="1"/>
    <col min="10756" max="11007" width="11.5703125" style="37"/>
    <col min="11008" max="11008" width="38.85546875" style="37" customWidth="1"/>
    <col min="11009" max="11009" width="0.7109375" style="37" customWidth="1"/>
    <col min="11010" max="11010" width="52" style="37" customWidth="1"/>
    <col min="11011" max="11011" width="5.5703125" style="37" bestFit="1" customWidth="1"/>
    <col min="11012" max="11263" width="11.5703125" style="37"/>
    <col min="11264" max="11264" width="38.85546875" style="37" customWidth="1"/>
    <col min="11265" max="11265" width="0.7109375" style="37" customWidth="1"/>
    <col min="11266" max="11266" width="52" style="37" customWidth="1"/>
    <col min="11267" max="11267" width="5.5703125" style="37" bestFit="1" customWidth="1"/>
    <col min="11268" max="11519" width="11.5703125" style="37"/>
    <col min="11520" max="11520" width="38.85546875" style="37" customWidth="1"/>
    <col min="11521" max="11521" width="0.7109375" style="37" customWidth="1"/>
    <col min="11522" max="11522" width="52" style="37" customWidth="1"/>
    <col min="11523" max="11523" width="5.5703125" style="37" bestFit="1" customWidth="1"/>
    <col min="11524" max="11775" width="11.5703125" style="37"/>
    <col min="11776" max="11776" width="38.85546875" style="37" customWidth="1"/>
    <col min="11777" max="11777" width="0.7109375" style="37" customWidth="1"/>
    <col min="11778" max="11778" width="52" style="37" customWidth="1"/>
    <col min="11779" max="11779" width="5.5703125" style="37" bestFit="1" customWidth="1"/>
    <col min="11780" max="12031" width="11.5703125" style="37"/>
    <col min="12032" max="12032" width="38.85546875" style="37" customWidth="1"/>
    <col min="12033" max="12033" width="0.7109375" style="37" customWidth="1"/>
    <col min="12034" max="12034" width="52" style="37" customWidth="1"/>
    <col min="12035" max="12035" width="5.5703125" style="37" bestFit="1" customWidth="1"/>
    <col min="12036" max="12287" width="11.5703125" style="37"/>
    <col min="12288" max="12288" width="38.85546875" style="37" customWidth="1"/>
    <col min="12289" max="12289" width="0.7109375" style="37" customWidth="1"/>
    <col min="12290" max="12290" width="52" style="37" customWidth="1"/>
    <col min="12291" max="12291" width="5.5703125" style="37" bestFit="1" customWidth="1"/>
    <col min="12292" max="12543" width="11.5703125" style="37"/>
    <col min="12544" max="12544" width="38.85546875" style="37" customWidth="1"/>
    <col min="12545" max="12545" width="0.7109375" style="37" customWidth="1"/>
    <col min="12546" max="12546" width="52" style="37" customWidth="1"/>
    <col min="12547" max="12547" width="5.5703125" style="37" bestFit="1" customWidth="1"/>
    <col min="12548" max="12799" width="11.5703125" style="37"/>
    <col min="12800" max="12800" width="38.85546875" style="37" customWidth="1"/>
    <col min="12801" max="12801" width="0.7109375" style="37" customWidth="1"/>
    <col min="12802" max="12802" width="52" style="37" customWidth="1"/>
    <col min="12803" max="12803" width="5.5703125" style="37" bestFit="1" customWidth="1"/>
    <col min="12804" max="13055" width="11.5703125" style="37"/>
    <col min="13056" max="13056" width="38.85546875" style="37" customWidth="1"/>
    <col min="13057" max="13057" width="0.7109375" style="37" customWidth="1"/>
    <col min="13058" max="13058" width="52" style="37" customWidth="1"/>
    <col min="13059" max="13059" width="5.5703125" style="37" bestFit="1" customWidth="1"/>
    <col min="13060" max="13311" width="11.5703125" style="37"/>
    <col min="13312" max="13312" width="38.85546875" style="37" customWidth="1"/>
    <col min="13313" max="13313" width="0.7109375" style="37" customWidth="1"/>
    <col min="13314" max="13314" width="52" style="37" customWidth="1"/>
    <col min="13315" max="13315" width="5.5703125" style="37" bestFit="1" customWidth="1"/>
    <col min="13316" max="13567" width="11.5703125" style="37"/>
    <col min="13568" max="13568" width="38.85546875" style="37" customWidth="1"/>
    <col min="13569" max="13569" width="0.7109375" style="37" customWidth="1"/>
    <col min="13570" max="13570" width="52" style="37" customWidth="1"/>
    <col min="13571" max="13571" width="5.5703125" style="37" bestFit="1" customWidth="1"/>
    <col min="13572" max="13823" width="11.5703125" style="37"/>
    <col min="13824" max="13824" width="38.85546875" style="37" customWidth="1"/>
    <col min="13825" max="13825" width="0.7109375" style="37" customWidth="1"/>
    <col min="13826" max="13826" width="52" style="37" customWidth="1"/>
    <col min="13827" max="13827" width="5.5703125" style="37" bestFit="1" customWidth="1"/>
    <col min="13828" max="14079" width="11.5703125" style="37"/>
    <col min="14080" max="14080" width="38.85546875" style="37" customWidth="1"/>
    <col min="14081" max="14081" width="0.7109375" style="37" customWidth="1"/>
    <col min="14082" max="14082" width="52" style="37" customWidth="1"/>
    <col min="14083" max="14083" width="5.5703125" style="37" bestFit="1" customWidth="1"/>
    <col min="14084" max="14335" width="11.5703125" style="37"/>
    <col min="14336" max="14336" width="38.85546875" style="37" customWidth="1"/>
    <col min="14337" max="14337" width="0.7109375" style="37" customWidth="1"/>
    <col min="14338" max="14338" width="52" style="37" customWidth="1"/>
    <col min="14339" max="14339" width="5.5703125" style="37" bestFit="1" customWidth="1"/>
    <col min="14340" max="14591" width="11.5703125" style="37"/>
    <col min="14592" max="14592" width="38.85546875" style="37" customWidth="1"/>
    <col min="14593" max="14593" width="0.7109375" style="37" customWidth="1"/>
    <col min="14594" max="14594" width="52" style="37" customWidth="1"/>
    <col min="14595" max="14595" width="5.5703125" style="37" bestFit="1" customWidth="1"/>
    <col min="14596" max="14847" width="11.5703125" style="37"/>
    <col min="14848" max="14848" width="38.85546875" style="37" customWidth="1"/>
    <col min="14849" max="14849" width="0.7109375" style="37" customWidth="1"/>
    <col min="14850" max="14850" width="52" style="37" customWidth="1"/>
    <col min="14851" max="14851" width="5.5703125" style="37" bestFit="1" customWidth="1"/>
    <col min="14852" max="15103" width="11.5703125" style="37"/>
    <col min="15104" max="15104" width="38.85546875" style="37" customWidth="1"/>
    <col min="15105" max="15105" width="0.7109375" style="37" customWidth="1"/>
    <col min="15106" max="15106" width="52" style="37" customWidth="1"/>
    <col min="15107" max="15107" width="5.5703125" style="37" bestFit="1" customWidth="1"/>
    <col min="15108" max="15359" width="11.5703125" style="37"/>
    <col min="15360" max="15360" width="38.85546875" style="37" customWidth="1"/>
    <col min="15361" max="15361" width="0.7109375" style="37" customWidth="1"/>
    <col min="15362" max="15362" width="52" style="37" customWidth="1"/>
    <col min="15363" max="15363" width="5.5703125" style="37" bestFit="1" customWidth="1"/>
    <col min="15364" max="15615" width="11.5703125" style="37"/>
    <col min="15616" max="15616" width="38.85546875" style="37" customWidth="1"/>
    <col min="15617" max="15617" width="0.7109375" style="37" customWidth="1"/>
    <col min="15618" max="15618" width="52" style="37" customWidth="1"/>
    <col min="15619" max="15619" width="5.5703125" style="37" bestFit="1" customWidth="1"/>
    <col min="15620" max="15871" width="11.5703125" style="37"/>
    <col min="15872" max="15872" width="38.85546875" style="37" customWidth="1"/>
    <col min="15873" max="15873" width="0.7109375" style="37" customWidth="1"/>
    <col min="15874" max="15874" width="52" style="37" customWidth="1"/>
    <col min="15875" max="15875" width="5.5703125" style="37" bestFit="1" customWidth="1"/>
    <col min="15876" max="16127" width="11.5703125" style="37"/>
    <col min="16128" max="16128" width="38.85546875" style="37" customWidth="1"/>
    <col min="16129" max="16129" width="0.7109375" style="37" customWidth="1"/>
    <col min="16130" max="16130" width="52" style="37" customWidth="1"/>
    <col min="16131" max="16131" width="5.5703125" style="37" bestFit="1" customWidth="1"/>
    <col min="16132" max="16384" width="11.5703125" style="37"/>
  </cols>
  <sheetData>
    <row r="1" spans="1:7" ht="156.6" customHeight="1" x14ac:dyDescent="0.25"/>
    <row r="2" spans="1:7" ht="40.15" customHeight="1" x14ac:dyDescent="0.6">
      <c r="A2" s="38"/>
      <c r="B2" s="38" t="s">
        <v>45</v>
      </c>
      <c r="C2" s="38"/>
    </row>
    <row r="3" spans="1:7" ht="39" x14ac:dyDescent="0.6">
      <c r="B3" s="38" t="s">
        <v>46</v>
      </c>
      <c r="C3" s="38"/>
    </row>
    <row r="4" spans="1:7" ht="6.6" customHeight="1" x14ac:dyDescent="0.25"/>
    <row r="5" spans="1:7" ht="21" x14ac:dyDescent="0.35">
      <c r="C5" s="39" t="s">
        <v>47</v>
      </c>
    </row>
    <row r="6" spans="1:7" s="40" customFormat="1" ht="34.9" customHeight="1" x14ac:dyDescent="0.2"/>
    <row r="7" spans="1:7" ht="84" customHeight="1" x14ac:dyDescent="0.25">
      <c r="C7" s="44" t="s">
        <v>48</v>
      </c>
    </row>
    <row r="8" spans="1:7" ht="15.75" x14ac:dyDescent="0.25">
      <c r="C8" s="41"/>
    </row>
    <row r="9" spans="1:7" ht="15.75" x14ac:dyDescent="0.25">
      <c r="C9" s="42"/>
    </row>
    <row r="10" spans="1:7" ht="7.15" customHeight="1" x14ac:dyDescent="0.25"/>
    <row r="11" spans="1:7" ht="15.75" x14ac:dyDescent="0.25">
      <c r="C11" s="42"/>
    </row>
    <row r="12" spans="1:7" ht="29.45" customHeight="1" x14ac:dyDescent="0.25"/>
    <row r="13" spans="1:7" ht="36" customHeight="1" x14ac:dyDescent="0.25">
      <c r="C13" s="43" t="s">
        <v>49</v>
      </c>
      <c r="E13" s="45" t="s">
        <v>38</v>
      </c>
      <c r="F13" s="46" t="s">
        <v>50</v>
      </c>
      <c r="G13" s="49" t="s">
        <v>51</v>
      </c>
    </row>
    <row r="14" spans="1:7" x14ac:dyDescent="0.25">
      <c r="E14" s="47">
        <v>1990</v>
      </c>
      <c r="F14" s="48">
        <v>873.202</v>
      </c>
      <c r="G14" s="48">
        <v>365.976</v>
      </c>
    </row>
    <row r="15" spans="1:7" x14ac:dyDescent="0.25">
      <c r="E15" s="47">
        <v>1991</v>
      </c>
      <c r="F15" s="48">
        <v>671.28899999999999</v>
      </c>
      <c r="G15" s="48">
        <v>269.64699999999999</v>
      </c>
    </row>
    <row r="16" spans="1:7" x14ac:dyDescent="0.25">
      <c r="E16" s="47">
        <v>1992</v>
      </c>
      <c r="F16" s="48">
        <v>598.39800000000002</v>
      </c>
      <c r="G16" s="48">
        <v>244.91399999999999</v>
      </c>
    </row>
    <row r="17" spans="5:7" x14ac:dyDescent="0.25">
      <c r="E17" s="47">
        <v>1993</v>
      </c>
      <c r="F17" s="48">
        <v>603.553</v>
      </c>
      <c r="G17" s="48">
        <v>255.322</v>
      </c>
    </row>
    <row r="18" spans="5:7" x14ac:dyDescent="0.25">
      <c r="E18" s="47">
        <v>1994</v>
      </c>
      <c r="F18" s="48">
        <v>587.11300000000006</v>
      </c>
      <c r="G18" s="48">
        <v>249.09700000000001</v>
      </c>
    </row>
    <row r="19" spans="5:7" x14ac:dyDescent="0.25">
      <c r="E19" s="47">
        <v>1995</v>
      </c>
      <c r="F19" s="48">
        <v>563.33500000000004</v>
      </c>
      <c r="G19" s="48">
        <v>273.32</v>
      </c>
    </row>
    <row r="20" spans="5:7" x14ac:dyDescent="0.25">
      <c r="E20" s="47">
        <v>1996</v>
      </c>
      <c r="F20" s="48">
        <v>578.34699999999998</v>
      </c>
      <c r="G20" s="48">
        <v>275.19200000000001</v>
      </c>
    </row>
    <row r="21" spans="5:7" x14ac:dyDescent="0.25">
      <c r="E21" s="47">
        <v>1997</v>
      </c>
      <c r="F21" s="48">
        <v>575.23400000000004</v>
      </c>
      <c r="G21" s="48">
        <v>282.96600000000001</v>
      </c>
    </row>
    <row r="22" spans="5:7" x14ac:dyDescent="0.25">
      <c r="E22" s="47">
        <v>1998</v>
      </c>
      <c r="F22" s="48">
        <v>625.23</v>
      </c>
      <c r="G22" s="48">
        <v>292.27300000000002</v>
      </c>
    </row>
    <row r="23" spans="5:7" x14ac:dyDescent="0.25">
      <c r="E23" s="47">
        <v>1999</v>
      </c>
      <c r="F23" s="48">
        <v>610.65599999999995</v>
      </c>
      <c r="G23" s="48">
        <v>274.34899999999999</v>
      </c>
    </row>
    <row r="24" spans="5:7" x14ac:dyDescent="0.25">
      <c r="E24" s="47">
        <v>2000</v>
      </c>
      <c r="F24" s="48">
        <v>617.90300000000002</v>
      </c>
      <c r="G24" s="48">
        <v>286.87700000000001</v>
      </c>
    </row>
    <row r="25" spans="5:7" x14ac:dyDescent="0.25">
      <c r="E25" s="47">
        <v>2001</v>
      </c>
      <c r="F25" s="48">
        <v>637.49900000000002</v>
      </c>
      <c r="G25" s="48">
        <v>299.20800000000003</v>
      </c>
    </row>
    <row r="26" spans="5:7" x14ac:dyDescent="0.25">
      <c r="E26" s="47">
        <v>2002</v>
      </c>
      <c r="F26" s="48">
        <v>643.36400000000003</v>
      </c>
      <c r="G26" s="48">
        <v>307.63200000000001</v>
      </c>
    </row>
    <row r="27" spans="5:7" x14ac:dyDescent="0.25">
      <c r="E27" s="47">
        <v>2003</v>
      </c>
      <c r="F27" s="48">
        <v>626.38199999999995</v>
      </c>
      <c r="G27" s="48">
        <v>298.26600000000002</v>
      </c>
    </row>
    <row r="28" spans="5:7" x14ac:dyDescent="0.25">
      <c r="E28" s="47">
        <v>2004</v>
      </c>
      <c r="F28" s="48">
        <v>637.46799999999996</v>
      </c>
      <c r="G28" s="48">
        <v>299.30599999999998</v>
      </c>
    </row>
    <row r="29" spans="5:7" x14ac:dyDescent="0.25">
      <c r="E29" s="47">
        <v>2005</v>
      </c>
      <c r="F29" s="48">
        <v>667.17</v>
      </c>
      <c r="G29" s="48">
        <v>288.779</v>
      </c>
    </row>
    <row r="30" spans="5:7" x14ac:dyDescent="0.25">
      <c r="E30" s="47">
        <v>2006</v>
      </c>
      <c r="F30" s="48">
        <v>655.59900000000005</v>
      </c>
      <c r="G30" s="48">
        <v>289.471</v>
      </c>
    </row>
    <row r="31" spans="5:7" x14ac:dyDescent="0.25">
      <c r="E31" s="47">
        <v>2007</v>
      </c>
      <c r="F31" s="48">
        <v>657.55799999999999</v>
      </c>
      <c r="G31" s="48">
        <v>286.00299999999999</v>
      </c>
    </row>
    <row r="32" spans="5:7" ht="12" customHeight="1" x14ac:dyDescent="0.25">
      <c r="E32" s="47">
        <v>2008</v>
      </c>
      <c r="F32" s="48">
        <v>641.12400000000002</v>
      </c>
      <c r="G32" s="48">
        <v>277.87799999999999</v>
      </c>
    </row>
    <row r="33" spans="5:7" ht="12" customHeight="1" x14ac:dyDescent="0.25">
      <c r="E33" s="47">
        <v>2009</v>
      </c>
      <c r="F33" s="48">
        <v>622.04899999999998</v>
      </c>
      <c r="G33" s="48">
        <v>271.71800000000002</v>
      </c>
    </row>
    <row r="34" spans="5:7" x14ac:dyDescent="0.25">
      <c r="E34" s="47">
        <v>2010</v>
      </c>
      <c r="F34" s="48">
        <v>654.69600000000003</v>
      </c>
      <c r="G34" s="48">
        <v>290.815</v>
      </c>
    </row>
    <row r="35" spans="5:7" x14ac:dyDescent="0.25">
      <c r="E35" s="47">
        <v>2011</v>
      </c>
      <c r="F35" s="48">
        <v>669.67100000000005</v>
      </c>
      <c r="G35" s="48">
        <v>279.87299999999999</v>
      </c>
    </row>
    <row r="36" spans="5:7" x14ac:dyDescent="0.25">
      <c r="E36" s="47">
        <v>2012</v>
      </c>
      <c r="F36" s="48">
        <v>670.20899999999995</v>
      </c>
      <c r="G36" s="48">
        <v>286.44200000000001</v>
      </c>
    </row>
    <row r="37" spans="5:7" x14ac:dyDescent="0.25">
      <c r="E37" s="47">
        <v>2013</v>
      </c>
      <c r="F37" s="48">
        <v>655.16899999999998</v>
      </c>
      <c r="G37" s="48">
        <v>291.346</v>
      </c>
    </row>
    <row r="38" spans="5:7" x14ac:dyDescent="0.25">
      <c r="E38" s="47">
        <v>2014</v>
      </c>
      <c r="F38" s="48">
        <v>650.02499999999998</v>
      </c>
      <c r="G38" s="48">
        <v>284.63600000000002</v>
      </c>
    </row>
    <row r="39" spans="5:7" x14ac:dyDescent="0.25">
      <c r="E39" s="47">
        <v>2015</v>
      </c>
      <c r="F39" s="48">
        <v>650.28200000000004</v>
      </c>
      <c r="G39" s="48">
        <v>278.03100000000001</v>
      </c>
    </row>
    <row r="40" spans="5:7" x14ac:dyDescent="0.25">
      <c r="E40" s="47">
        <v>2016</v>
      </c>
      <c r="F40" s="48">
        <v>653.70000000000005</v>
      </c>
      <c r="G40" s="48">
        <v>292.34699999999998</v>
      </c>
    </row>
    <row r="41" spans="5:7" x14ac:dyDescent="0.25">
      <c r="E41" s="47">
        <v>2017</v>
      </c>
      <c r="F41" s="48">
        <v>664.68100000000004</v>
      </c>
      <c r="G41" s="48">
        <v>300.59199999999998</v>
      </c>
    </row>
    <row r="42" spans="5:7" x14ac:dyDescent="0.25">
      <c r="E42" s="47">
        <v>2018</v>
      </c>
      <c r="F42" s="48">
        <v>684.38499999999999</v>
      </c>
      <c r="G42" s="48">
        <v>303.05200000000002</v>
      </c>
    </row>
    <row r="43" spans="5:7" x14ac:dyDescent="0.25">
      <c r="E43" s="47">
        <v>2019</v>
      </c>
      <c r="F43" s="48">
        <v>628.28399999999999</v>
      </c>
      <c r="G43" s="48">
        <v>294.11099999999999</v>
      </c>
    </row>
    <row r="44" spans="5:7" x14ac:dyDescent="0.25">
      <c r="E44" s="47">
        <v>2020</v>
      </c>
      <c r="F44" s="48">
        <v>540.90899999999999</v>
      </c>
      <c r="G44" s="48">
        <v>281.15100000000001</v>
      </c>
    </row>
    <row r="45" spans="5:7" x14ac:dyDescent="0.25">
      <c r="E45" s="47">
        <v>2021</v>
      </c>
      <c r="F45" s="48">
        <v>608.86</v>
      </c>
      <c r="G45" s="48">
        <v>296.06</v>
      </c>
    </row>
    <row r="46" spans="5:7" x14ac:dyDescent="0.25">
      <c r="E46" s="47">
        <v>2022</v>
      </c>
      <c r="F46" s="48">
        <v>577.04700000000003</v>
      </c>
      <c r="G46" s="48">
        <v>295.613</v>
      </c>
    </row>
    <row r="47" spans="5:7" x14ac:dyDescent="0.25">
      <c r="E47" s="47">
        <v>2023</v>
      </c>
      <c r="F47" s="48">
        <v>571.452</v>
      </c>
      <c r="G47" s="48">
        <v>289.60300000000001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B93F-DD08-4F0D-A002-0F335CC24F7D}">
  <dimension ref="A1:U67"/>
  <sheetViews>
    <sheetView zoomScaleNormal="100" zoomScaleSheetLayoutView="100" zoomScalePageLayoutView="85" workbookViewId="0">
      <selection activeCell="A2" sqref="A2"/>
    </sheetView>
  </sheetViews>
  <sheetFormatPr baseColWidth="10" defaultColWidth="11.28515625" defaultRowHeight="12" customHeight="1" x14ac:dyDescent="0.2"/>
  <cols>
    <col min="1" max="1" width="91.5703125" style="52" customWidth="1"/>
    <col min="2" max="2" width="2.5703125" style="52" customWidth="1"/>
    <col min="3" max="3" width="15.28515625" style="52" customWidth="1"/>
    <col min="4" max="4" width="7.85546875" style="52" bestFit="1" customWidth="1"/>
    <col min="5" max="5" width="18.5703125" style="52" customWidth="1"/>
    <col min="6" max="6" width="16.28515625" style="52" customWidth="1"/>
    <col min="7" max="7" width="16.42578125" style="52" customWidth="1"/>
    <col min="8" max="8" width="15.7109375" style="52" customWidth="1"/>
    <col min="9" max="9" width="16" style="52" customWidth="1"/>
    <col min="10" max="10" width="13.7109375" style="52" customWidth="1"/>
    <col min="11" max="11" width="17.7109375" style="52" bestFit="1" customWidth="1"/>
    <col min="12" max="12" width="14.28515625" style="52" customWidth="1"/>
    <col min="13" max="21" width="5" style="52" customWidth="1"/>
    <col min="22" max="16384" width="11.28515625" style="52"/>
  </cols>
  <sheetData>
    <row r="1" spans="1:21" ht="12" customHeight="1" x14ac:dyDescent="0.25">
      <c r="A1" s="215" t="s">
        <v>390</v>
      </c>
      <c r="B1" s="73"/>
      <c r="C1" s="50"/>
    </row>
    <row r="2" spans="1:21" ht="12" customHeight="1" x14ac:dyDescent="0.25">
      <c r="A2" s="73"/>
      <c r="B2" s="111"/>
      <c r="C2" s="53"/>
    </row>
    <row r="3" spans="1:21" ht="12" customHeight="1" x14ac:dyDescent="0.25">
      <c r="A3" s="73"/>
      <c r="B3" s="111"/>
      <c r="C3" s="58"/>
      <c r="J3" s="91"/>
      <c r="K3" s="9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13.5" x14ac:dyDescent="0.25">
      <c r="A4" s="73"/>
      <c r="B4" s="111"/>
      <c r="C4" s="92"/>
      <c r="J4" s="93"/>
      <c r="K4" s="93"/>
      <c r="L4" s="94"/>
      <c r="M4" s="94"/>
      <c r="N4" s="94"/>
      <c r="O4" s="94"/>
      <c r="P4" s="94"/>
      <c r="Q4" s="94"/>
      <c r="R4" s="94"/>
      <c r="S4" s="94"/>
      <c r="T4" s="94"/>
    </row>
    <row r="5" spans="1:21" ht="12" customHeight="1" x14ac:dyDescent="0.25">
      <c r="A5" s="73"/>
      <c r="B5" s="111"/>
      <c r="C5" s="92"/>
      <c r="J5" s="95"/>
      <c r="K5" s="95"/>
      <c r="L5" s="94"/>
      <c r="M5" s="94"/>
      <c r="N5" s="94"/>
      <c r="O5" s="94"/>
      <c r="P5" s="94"/>
      <c r="Q5" s="94"/>
      <c r="R5" s="94"/>
      <c r="S5" s="94"/>
      <c r="T5" s="94"/>
    </row>
    <row r="6" spans="1:21" ht="22.5" x14ac:dyDescent="0.25">
      <c r="A6" s="73"/>
      <c r="B6" s="111"/>
      <c r="C6" s="92"/>
      <c r="D6" s="81" t="s">
        <v>38</v>
      </c>
      <c r="E6" s="82" t="s">
        <v>39</v>
      </c>
      <c r="F6" s="82" t="s">
        <v>219</v>
      </c>
      <c r="G6" s="82" t="s">
        <v>220</v>
      </c>
      <c r="H6" s="82" t="s">
        <v>61</v>
      </c>
      <c r="I6" s="83" t="s">
        <v>62</v>
      </c>
      <c r="J6" s="82" t="s">
        <v>355</v>
      </c>
      <c r="K6" s="83" t="s">
        <v>79</v>
      </c>
      <c r="L6" s="85" t="s">
        <v>356</v>
      </c>
      <c r="M6" s="94"/>
      <c r="N6" s="94"/>
      <c r="O6" s="94"/>
      <c r="P6" s="94"/>
      <c r="Q6" s="94"/>
      <c r="R6" s="94"/>
      <c r="S6" s="94"/>
      <c r="T6" s="94"/>
    </row>
    <row r="7" spans="1:21" ht="13.5" x14ac:dyDescent="0.25">
      <c r="A7" s="73"/>
      <c r="B7" s="265"/>
      <c r="C7" s="96"/>
      <c r="D7" s="221"/>
      <c r="E7" s="429" t="s">
        <v>66</v>
      </c>
      <c r="F7" s="429"/>
      <c r="G7" s="429"/>
      <c r="H7" s="429"/>
      <c r="I7" s="429"/>
      <c r="J7" s="429"/>
      <c r="K7" s="429"/>
      <c r="L7" s="430"/>
    </row>
    <row r="8" spans="1:21" ht="12" customHeight="1" x14ac:dyDescent="0.25">
      <c r="A8" s="73"/>
      <c r="B8" s="265"/>
      <c r="C8" s="96"/>
      <c r="D8" s="86">
        <v>1990</v>
      </c>
      <c r="E8" s="57">
        <v>365.976</v>
      </c>
      <c r="F8" s="57">
        <v>29.324000000000002</v>
      </c>
      <c r="G8" s="57">
        <v>146.86500000000001</v>
      </c>
      <c r="H8" s="57">
        <v>69.683999999999997</v>
      </c>
      <c r="I8" s="57">
        <v>46.962000000000003</v>
      </c>
      <c r="J8" s="57">
        <v>2.173</v>
      </c>
      <c r="K8" s="57">
        <v>40.820999999999998</v>
      </c>
      <c r="L8" s="57">
        <v>30.146999999999998</v>
      </c>
    </row>
    <row r="9" spans="1:21" ht="12" customHeight="1" x14ac:dyDescent="0.25">
      <c r="A9" s="73"/>
      <c r="B9" s="265"/>
      <c r="C9" s="96"/>
      <c r="D9" s="86"/>
      <c r="E9" s="98"/>
      <c r="F9" s="57"/>
      <c r="G9" s="57"/>
      <c r="H9" s="57"/>
      <c r="I9" s="57"/>
      <c r="J9" s="57"/>
      <c r="K9" s="57"/>
      <c r="L9" s="57"/>
    </row>
    <row r="10" spans="1:21" ht="12" customHeight="1" x14ac:dyDescent="0.25">
      <c r="A10" s="73"/>
      <c r="B10" s="73"/>
      <c r="C10" s="50"/>
      <c r="D10" s="86">
        <v>2000</v>
      </c>
      <c r="E10" s="57">
        <v>286.87700000000001</v>
      </c>
      <c r="F10" s="57">
        <v>20.571000000000002</v>
      </c>
      <c r="G10" s="57">
        <v>6.7359999999999998</v>
      </c>
      <c r="H10" s="57">
        <v>118.57</v>
      </c>
      <c r="I10" s="57">
        <v>76.337000000000003</v>
      </c>
      <c r="J10" s="57">
        <v>2.004</v>
      </c>
      <c r="K10" s="57">
        <v>43.921999999999997</v>
      </c>
      <c r="L10" s="57">
        <v>18.736999999999998</v>
      </c>
    </row>
    <row r="11" spans="1:21" ht="12" customHeight="1" x14ac:dyDescent="0.25">
      <c r="A11" s="73"/>
      <c r="B11" s="73"/>
      <c r="C11" s="50"/>
      <c r="D11" s="86"/>
      <c r="E11" s="40"/>
      <c r="F11" s="57"/>
      <c r="G11" s="57"/>
      <c r="H11" s="57"/>
      <c r="I11" s="57"/>
      <c r="J11" s="57"/>
      <c r="K11" s="57"/>
      <c r="L11" s="57"/>
    </row>
    <row r="12" spans="1:21" ht="12" customHeight="1" x14ac:dyDescent="0.25">
      <c r="A12" s="262"/>
      <c r="B12" s="73"/>
      <c r="C12" s="50"/>
      <c r="D12" s="86">
        <v>2010</v>
      </c>
      <c r="E12" s="57">
        <v>290.815</v>
      </c>
      <c r="F12" s="57">
        <v>18.736000000000001</v>
      </c>
      <c r="G12" s="57">
        <v>4.5380000000000003</v>
      </c>
      <c r="H12" s="57">
        <v>97.555999999999997</v>
      </c>
      <c r="I12" s="57">
        <v>77.418000000000006</v>
      </c>
      <c r="J12" s="57">
        <v>17.204000000000001</v>
      </c>
      <c r="K12" s="57">
        <v>49.250999999999998</v>
      </c>
      <c r="L12" s="57">
        <v>26.111999999999998</v>
      </c>
      <c r="Q12" s="40"/>
    </row>
    <row r="13" spans="1:21" ht="12" customHeight="1" x14ac:dyDescent="0.25">
      <c r="A13" s="73"/>
      <c r="B13" s="73"/>
      <c r="C13" s="50"/>
      <c r="D13" s="86">
        <v>2011</v>
      </c>
      <c r="E13" s="57">
        <v>279.87299999999999</v>
      </c>
      <c r="F13" s="57">
        <v>20.292999999999999</v>
      </c>
      <c r="G13" s="57">
        <v>4.6479999999999997</v>
      </c>
      <c r="H13" s="57">
        <v>90.600999999999999</v>
      </c>
      <c r="I13" s="57">
        <v>69.262</v>
      </c>
      <c r="J13" s="57">
        <v>20.706</v>
      </c>
      <c r="K13" s="57">
        <v>54.694000000000003</v>
      </c>
      <c r="L13" s="57">
        <v>19.669</v>
      </c>
      <c r="Q13" s="40"/>
    </row>
    <row r="14" spans="1:21" ht="12" customHeight="1" x14ac:dyDescent="0.25">
      <c r="A14" s="73"/>
      <c r="B14" s="73"/>
      <c r="C14" s="50"/>
      <c r="D14" s="86">
        <v>2012</v>
      </c>
      <c r="E14" s="57">
        <v>286.44200000000001</v>
      </c>
      <c r="F14" s="57">
        <v>16.094999999999999</v>
      </c>
      <c r="G14" s="57">
        <v>6.13</v>
      </c>
      <c r="H14" s="57">
        <v>92.634</v>
      </c>
      <c r="I14" s="57">
        <v>70.405000000000001</v>
      </c>
      <c r="J14" s="57">
        <v>21.911000000000001</v>
      </c>
      <c r="K14" s="57">
        <v>57.133000000000003</v>
      </c>
      <c r="L14" s="57">
        <v>22.135000000000002</v>
      </c>
      <c r="Q14" s="40"/>
    </row>
    <row r="15" spans="1:21" ht="12" customHeight="1" x14ac:dyDescent="0.25">
      <c r="A15" s="73"/>
      <c r="B15" s="73"/>
      <c r="C15" s="50"/>
      <c r="D15" s="86">
        <v>2013</v>
      </c>
      <c r="E15" s="57">
        <v>291.346</v>
      </c>
      <c r="F15" s="57">
        <v>21.390999999999998</v>
      </c>
      <c r="G15" s="57">
        <v>6.2169999999999996</v>
      </c>
      <c r="H15" s="57">
        <v>95.483000000000004</v>
      </c>
      <c r="I15" s="57">
        <v>69.403999999999996</v>
      </c>
      <c r="J15" s="57">
        <v>22.52</v>
      </c>
      <c r="K15" s="57">
        <v>55.685000000000002</v>
      </c>
      <c r="L15" s="57">
        <v>20.645</v>
      </c>
      <c r="Q15" s="40"/>
    </row>
    <row r="16" spans="1:21" ht="12" customHeight="1" x14ac:dyDescent="0.25">
      <c r="A16" s="73"/>
      <c r="B16" s="73"/>
      <c r="C16" s="50"/>
      <c r="D16" s="86">
        <v>2014</v>
      </c>
      <c r="E16" s="57">
        <v>284.63600000000002</v>
      </c>
      <c r="F16" s="57">
        <v>21.376999999999999</v>
      </c>
      <c r="G16" s="57">
        <v>5.63</v>
      </c>
      <c r="H16" s="57">
        <v>94.459000000000003</v>
      </c>
      <c r="I16" s="57">
        <v>66.409000000000006</v>
      </c>
      <c r="J16" s="57">
        <v>19.361999999999998</v>
      </c>
      <c r="K16" s="57">
        <v>58.64</v>
      </c>
      <c r="L16" s="57">
        <v>18.757999999999999</v>
      </c>
      <c r="Q16" s="40"/>
    </row>
    <row r="17" spans="1:17" ht="12" customHeight="1" x14ac:dyDescent="0.25">
      <c r="A17" s="73"/>
      <c r="B17" s="73"/>
      <c r="C17" s="50"/>
      <c r="D17" s="86">
        <v>2015</v>
      </c>
      <c r="E17" s="57">
        <v>278.03100000000001</v>
      </c>
      <c r="F17" s="57">
        <v>11.706</v>
      </c>
      <c r="G17" s="57">
        <v>6.2430000000000003</v>
      </c>
      <c r="H17" s="57">
        <v>95.067999999999998</v>
      </c>
      <c r="I17" s="57">
        <v>67.728999999999999</v>
      </c>
      <c r="J17" s="57">
        <v>18.863</v>
      </c>
      <c r="K17" s="57">
        <v>59.189</v>
      </c>
      <c r="L17" s="57">
        <v>19.233000000000001</v>
      </c>
      <c r="Q17" s="40"/>
    </row>
    <row r="18" spans="1:17" ht="12" customHeight="1" x14ac:dyDescent="0.25">
      <c r="A18" s="73"/>
      <c r="B18" s="73"/>
      <c r="C18" s="50"/>
      <c r="D18" s="86">
        <v>2016</v>
      </c>
      <c r="E18" s="57">
        <v>292.34699999999998</v>
      </c>
      <c r="F18" s="57">
        <v>19.100000000000001</v>
      </c>
      <c r="G18" s="57">
        <v>5.8609999999999998</v>
      </c>
      <c r="H18" s="57">
        <v>101.30800000000001</v>
      </c>
      <c r="I18" s="57">
        <v>71.435000000000002</v>
      </c>
      <c r="J18" s="57">
        <v>19.172999999999998</v>
      </c>
      <c r="K18" s="57">
        <v>55.588999999999999</v>
      </c>
      <c r="L18" s="57">
        <v>19.882000000000001</v>
      </c>
      <c r="Q18" s="40"/>
    </row>
    <row r="19" spans="1:17" ht="12" customHeight="1" x14ac:dyDescent="0.25">
      <c r="A19" s="73"/>
      <c r="B19" s="73"/>
      <c r="C19" s="50"/>
      <c r="D19" s="86">
        <v>2017</v>
      </c>
      <c r="E19" s="57">
        <v>300.59199999999998</v>
      </c>
      <c r="F19" s="57">
        <v>22.082999999999998</v>
      </c>
      <c r="G19" s="57">
        <v>6.984</v>
      </c>
      <c r="H19" s="57">
        <v>102.655</v>
      </c>
      <c r="I19" s="57">
        <v>71.844999999999999</v>
      </c>
      <c r="J19" s="57">
        <v>20.905999999999999</v>
      </c>
      <c r="K19" s="57">
        <v>54.39</v>
      </c>
      <c r="L19" s="57">
        <v>21.728999999999999</v>
      </c>
      <c r="Q19" s="40"/>
    </row>
    <row r="20" spans="1:17" ht="12" customHeight="1" x14ac:dyDescent="0.25">
      <c r="A20" s="73"/>
      <c r="B20" s="73"/>
      <c r="C20" s="50"/>
      <c r="D20" s="86">
        <v>2018</v>
      </c>
      <c r="E20" s="57">
        <v>303.05200000000002</v>
      </c>
      <c r="F20" s="57">
        <v>21.192</v>
      </c>
      <c r="G20" s="57">
        <v>6.6829999999999998</v>
      </c>
      <c r="H20" s="57">
        <v>101.94799999999999</v>
      </c>
      <c r="I20" s="57">
        <v>71.296000000000006</v>
      </c>
      <c r="J20" s="57">
        <v>24.908000000000001</v>
      </c>
      <c r="K20" s="57">
        <v>51.905999999999999</v>
      </c>
      <c r="L20" s="57">
        <v>25.120999999999999</v>
      </c>
      <c r="Q20" s="40"/>
    </row>
    <row r="21" spans="1:17" ht="12" customHeight="1" x14ac:dyDescent="0.25">
      <c r="A21" s="73"/>
      <c r="B21" s="73"/>
      <c r="C21" s="50"/>
      <c r="D21" s="86">
        <v>2019</v>
      </c>
      <c r="E21" s="57">
        <v>294.11099999999999</v>
      </c>
      <c r="F21" s="57">
        <v>19.975999999999999</v>
      </c>
      <c r="G21" s="57">
        <v>5.7009999999999996</v>
      </c>
      <c r="H21" s="57">
        <v>98.950999999999993</v>
      </c>
      <c r="I21" s="57">
        <v>69.186999999999998</v>
      </c>
      <c r="J21" s="57">
        <v>24.867999999999999</v>
      </c>
      <c r="K21" s="57">
        <v>50.283000000000001</v>
      </c>
      <c r="L21" s="57">
        <v>25.143999999999998</v>
      </c>
      <c r="Q21" s="40"/>
    </row>
    <row r="22" spans="1:17" ht="12" customHeight="1" x14ac:dyDescent="0.25">
      <c r="A22" s="73"/>
      <c r="B22" s="73"/>
      <c r="C22" s="50"/>
      <c r="D22" s="86">
        <v>2020</v>
      </c>
      <c r="E22" s="57">
        <v>281.15100000000001</v>
      </c>
      <c r="F22" s="57">
        <v>19.125</v>
      </c>
      <c r="G22" s="57">
        <v>3.738</v>
      </c>
      <c r="H22" s="57">
        <v>91.003</v>
      </c>
      <c r="I22" s="57">
        <v>68.311000000000007</v>
      </c>
      <c r="J22" s="57">
        <v>27.972999999999999</v>
      </c>
      <c r="K22" s="57">
        <v>50.067</v>
      </c>
      <c r="L22" s="57">
        <v>20.934000000000001</v>
      </c>
      <c r="Q22" s="40"/>
    </row>
    <row r="23" spans="1:17" ht="12" customHeight="1" x14ac:dyDescent="0.25">
      <c r="A23" s="73"/>
      <c r="B23" s="73"/>
      <c r="C23" s="50"/>
      <c r="D23" s="86">
        <v>2021</v>
      </c>
      <c r="E23" s="57">
        <v>296.06</v>
      </c>
      <c r="F23" s="57">
        <v>14.861000000000001</v>
      </c>
      <c r="G23" s="57">
        <v>3.7429999999999999</v>
      </c>
      <c r="H23" s="57">
        <v>95.066999999999993</v>
      </c>
      <c r="I23" s="57">
        <v>76.188000000000002</v>
      </c>
      <c r="J23" s="57">
        <v>28.861000000000001</v>
      </c>
      <c r="K23" s="57">
        <v>53.575000000000003</v>
      </c>
      <c r="L23" s="57">
        <v>23.763999999999999</v>
      </c>
      <c r="Q23" s="40"/>
    </row>
    <row r="24" spans="1:17" ht="12" customHeight="1" x14ac:dyDescent="0.25">
      <c r="A24" s="111"/>
      <c r="B24" s="73"/>
      <c r="C24" s="50"/>
      <c r="D24" s="86">
        <v>2022</v>
      </c>
      <c r="E24" s="57">
        <v>295.613</v>
      </c>
      <c r="F24" s="57">
        <v>16.363</v>
      </c>
      <c r="G24" s="57">
        <v>3.8849999999999998</v>
      </c>
      <c r="H24" s="57">
        <v>102.86</v>
      </c>
      <c r="I24" s="57">
        <v>70.221999999999994</v>
      </c>
      <c r="J24" s="57">
        <v>28.113</v>
      </c>
      <c r="K24" s="57">
        <v>51.536000000000001</v>
      </c>
      <c r="L24" s="57">
        <v>22.634</v>
      </c>
      <c r="Q24" s="40"/>
    </row>
    <row r="25" spans="1:17" ht="12" customHeight="1" x14ac:dyDescent="0.25">
      <c r="A25" s="73"/>
      <c r="B25" s="73"/>
      <c r="C25" s="50"/>
      <c r="D25" s="86">
        <v>2023</v>
      </c>
      <c r="E25" s="57">
        <v>289.60300000000001</v>
      </c>
      <c r="F25" s="57">
        <v>19.57</v>
      </c>
      <c r="G25" s="57">
        <v>3.6059999999999999</v>
      </c>
      <c r="H25" s="57">
        <v>100.66500000000001</v>
      </c>
      <c r="I25" s="57">
        <v>65.414000000000001</v>
      </c>
      <c r="J25" s="57">
        <v>27.681000000000001</v>
      </c>
      <c r="K25" s="57">
        <v>49.225000000000001</v>
      </c>
      <c r="L25" s="57">
        <v>23.442</v>
      </c>
      <c r="Q25" s="40"/>
    </row>
    <row r="26" spans="1:17" ht="12" customHeight="1" x14ac:dyDescent="0.25">
      <c r="A26" s="263" t="s">
        <v>357</v>
      </c>
      <c r="B26" s="73"/>
      <c r="C26" s="50"/>
      <c r="D26" s="220"/>
      <c r="E26" s="37"/>
      <c r="F26" s="37"/>
      <c r="G26" s="37"/>
      <c r="H26" s="40"/>
      <c r="I26" s="40"/>
      <c r="J26" s="40"/>
      <c r="K26" s="40"/>
      <c r="L26" s="40"/>
    </row>
    <row r="27" spans="1:17" ht="12" customHeight="1" x14ac:dyDescent="0.25">
      <c r="A27" s="73"/>
      <c r="B27" s="73"/>
      <c r="C27" s="50"/>
      <c r="D27" s="214" t="s">
        <v>38</v>
      </c>
      <c r="E27" s="428" t="s">
        <v>83</v>
      </c>
      <c r="F27" s="428"/>
      <c r="G27" s="428"/>
      <c r="H27" s="428"/>
      <c r="I27" s="428"/>
      <c r="J27" s="428"/>
      <c r="K27" s="428"/>
      <c r="L27" s="426"/>
    </row>
    <row r="28" spans="1:17" ht="12" customHeight="1" x14ac:dyDescent="0.25">
      <c r="A28" s="73"/>
      <c r="B28" s="73"/>
      <c r="C28" s="50"/>
      <c r="D28" s="86">
        <v>1990</v>
      </c>
      <c r="E28" s="132">
        <v>100</v>
      </c>
      <c r="F28" s="132">
        <v>8.0129999999999999</v>
      </c>
      <c r="G28" s="132">
        <v>40.130000000000003</v>
      </c>
      <c r="H28" s="132">
        <v>19.041</v>
      </c>
      <c r="I28" s="132">
        <v>12.832000000000001</v>
      </c>
      <c r="J28" s="132">
        <v>0.59399999999999997</v>
      </c>
      <c r="K28" s="132">
        <v>11.154</v>
      </c>
      <c r="L28" s="132">
        <v>8.2370000000000001</v>
      </c>
    </row>
    <row r="29" spans="1:17" ht="12" customHeight="1" x14ac:dyDescent="0.25">
      <c r="A29" s="73"/>
      <c r="B29" s="73"/>
      <c r="C29" s="50"/>
      <c r="D29" s="86">
        <v>2023</v>
      </c>
      <c r="E29" s="132">
        <v>100</v>
      </c>
      <c r="F29" s="132">
        <v>6.758</v>
      </c>
      <c r="G29" s="132">
        <v>1.2450000000000001</v>
      </c>
      <c r="H29" s="132">
        <v>34.76</v>
      </c>
      <c r="I29" s="132">
        <v>22.588000000000001</v>
      </c>
      <c r="J29" s="132">
        <v>9.5579999999999998</v>
      </c>
      <c r="K29" s="132">
        <v>16.998000000000001</v>
      </c>
      <c r="L29" s="132">
        <v>8.0939999999999994</v>
      </c>
    </row>
    <row r="30" spans="1:17" ht="12" customHeight="1" x14ac:dyDescent="0.25">
      <c r="A30" s="73"/>
      <c r="B30" s="73"/>
      <c r="C30" s="50"/>
      <c r="D30" s="55"/>
    </row>
    <row r="31" spans="1:17" ht="12" customHeight="1" x14ac:dyDescent="0.25">
      <c r="A31" s="73"/>
      <c r="B31" s="73"/>
      <c r="C31" s="50"/>
      <c r="D31" s="214" t="s">
        <v>38</v>
      </c>
      <c r="E31" s="428" t="s">
        <v>70</v>
      </c>
      <c r="F31" s="428"/>
      <c r="G31" s="428"/>
      <c r="H31" s="428"/>
      <c r="I31" s="428"/>
      <c r="J31" s="428"/>
      <c r="K31" s="428"/>
      <c r="L31" s="426"/>
    </row>
    <row r="32" spans="1:17" ht="12" customHeight="1" x14ac:dyDescent="0.25">
      <c r="A32" s="73"/>
      <c r="B32" s="73"/>
      <c r="C32" s="50"/>
      <c r="D32" s="86">
        <v>2023</v>
      </c>
      <c r="E32" s="132">
        <v>-20.867999999999999</v>
      </c>
      <c r="F32" s="132">
        <v>-33.262</v>
      </c>
      <c r="G32" s="132">
        <v>-97.545000000000002</v>
      </c>
      <c r="H32" s="132">
        <v>44.459000000000003</v>
      </c>
      <c r="I32" s="132">
        <v>39.292000000000002</v>
      </c>
      <c r="J32" s="132">
        <v>1173.845</v>
      </c>
      <c r="K32" s="132">
        <v>20.588000000000001</v>
      </c>
      <c r="L32" s="132">
        <v>-22.242000000000001</v>
      </c>
    </row>
    <row r="33" spans="1:12" ht="12" customHeight="1" x14ac:dyDescent="0.25">
      <c r="A33" s="73"/>
      <c r="B33" s="73"/>
      <c r="C33" s="50"/>
      <c r="D33" s="55"/>
    </row>
    <row r="34" spans="1:12" ht="12" customHeight="1" x14ac:dyDescent="0.25">
      <c r="A34" s="73"/>
      <c r="B34" s="73"/>
      <c r="C34" s="50"/>
      <c r="D34" s="214" t="s">
        <v>38</v>
      </c>
      <c r="E34" s="428" t="s">
        <v>71</v>
      </c>
      <c r="F34" s="428"/>
      <c r="G34" s="428"/>
      <c r="H34" s="428"/>
      <c r="I34" s="428"/>
      <c r="J34" s="428"/>
      <c r="K34" s="428"/>
      <c r="L34" s="426"/>
    </row>
    <row r="35" spans="1:12" ht="13.5" x14ac:dyDescent="0.25">
      <c r="A35" s="264"/>
      <c r="B35" s="73"/>
      <c r="C35" s="50"/>
      <c r="D35" s="86">
        <v>2023</v>
      </c>
      <c r="E35" s="132">
        <v>-2.0329999999999999</v>
      </c>
      <c r="F35" s="132">
        <v>19.600000000000001</v>
      </c>
      <c r="G35" s="132">
        <v>-7.17</v>
      </c>
      <c r="H35" s="132">
        <v>-2.1339999999999999</v>
      </c>
      <c r="I35" s="132">
        <v>-6.8470000000000004</v>
      </c>
      <c r="J35" s="132">
        <v>-1.536</v>
      </c>
      <c r="K35" s="132">
        <v>-4.484</v>
      </c>
      <c r="L35" s="132">
        <v>3.569</v>
      </c>
    </row>
    <row r="36" spans="1:12" ht="13.5" x14ac:dyDescent="0.25">
      <c r="A36" s="111"/>
      <c r="B36" s="73"/>
      <c r="C36" s="50"/>
      <c r="D36" s="59"/>
      <c r="E36" s="50"/>
      <c r="F36" s="50"/>
      <c r="G36" s="50"/>
    </row>
    <row r="37" spans="1:12" ht="13.5" x14ac:dyDescent="0.25">
      <c r="A37" s="111"/>
      <c r="B37" s="73"/>
      <c r="C37" s="50"/>
      <c r="D37" s="59"/>
      <c r="E37" s="50"/>
      <c r="F37" s="50"/>
      <c r="G37" s="50"/>
    </row>
    <row r="38" spans="1:12" ht="33.75" x14ac:dyDescent="0.25">
      <c r="A38" s="264"/>
      <c r="B38" s="73"/>
      <c r="C38" s="50"/>
      <c r="D38" s="213" t="s">
        <v>38</v>
      </c>
      <c r="E38" s="82" t="s">
        <v>39</v>
      </c>
      <c r="F38" s="82" t="s">
        <v>358</v>
      </c>
      <c r="G38" s="82" t="s">
        <v>90</v>
      </c>
      <c r="H38" s="212" t="s">
        <v>359</v>
      </c>
      <c r="I38" s="212" t="s">
        <v>93</v>
      </c>
      <c r="J38" s="212" t="s">
        <v>360</v>
      </c>
    </row>
    <row r="39" spans="1:12" ht="12" customHeight="1" x14ac:dyDescent="0.25">
      <c r="A39" s="262"/>
      <c r="B39" s="73"/>
      <c r="C39" s="50"/>
      <c r="D39" s="222"/>
      <c r="E39" s="429" t="s">
        <v>66</v>
      </c>
      <c r="F39" s="429"/>
      <c r="G39" s="429"/>
      <c r="H39" s="429"/>
      <c r="I39" s="429"/>
      <c r="J39" s="430"/>
    </row>
    <row r="40" spans="1:12" ht="13.5" x14ac:dyDescent="0.25">
      <c r="A40" s="73"/>
      <c r="B40" s="73"/>
      <c r="C40" s="50"/>
      <c r="D40" s="86">
        <v>1990</v>
      </c>
      <c r="E40" s="57">
        <v>365.976</v>
      </c>
      <c r="F40" s="57">
        <v>142.875</v>
      </c>
      <c r="G40" s="57">
        <v>46.286000000000001</v>
      </c>
      <c r="H40" s="57"/>
      <c r="I40" s="57">
        <v>98.960139999999996</v>
      </c>
      <c r="J40" s="57">
        <v>77.856859999999998</v>
      </c>
    </row>
    <row r="41" spans="1:12" ht="13.5" x14ac:dyDescent="0.25">
      <c r="A41" s="73"/>
      <c r="B41" s="111"/>
      <c r="D41" s="86"/>
      <c r="E41" s="98"/>
      <c r="F41" s="57"/>
      <c r="G41" s="57"/>
      <c r="H41" s="57"/>
      <c r="I41" s="57"/>
      <c r="J41" s="57"/>
    </row>
    <row r="42" spans="1:12" ht="12" customHeight="1" x14ac:dyDescent="0.25">
      <c r="A42" s="73"/>
      <c r="B42" s="111"/>
      <c r="D42" s="86">
        <v>2000</v>
      </c>
      <c r="E42" s="57">
        <v>286.87700000000001</v>
      </c>
      <c r="F42" s="57">
        <v>89.736999999999995</v>
      </c>
      <c r="G42" s="57">
        <v>85.081999999999994</v>
      </c>
      <c r="H42" s="57">
        <v>112.05800000000001</v>
      </c>
      <c r="I42" s="57"/>
      <c r="J42" s="57"/>
    </row>
    <row r="43" spans="1:12" ht="12" customHeight="1" x14ac:dyDescent="0.25">
      <c r="A43" s="73"/>
      <c r="B43" s="111"/>
      <c r="D43" s="86"/>
      <c r="E43" s="40"/>
      <c r="F43" s="57"/>
      <c r="G43" s="57"/>
      <c r="H43" s="57"/>
      <c r="I43" s="57"/>
      <c r="J43" s="57"/>
    </row>
    <row r="44" spans="1:12" ht="12" customHeight="1" x14ac:dyDescent="0.25">
      <c r="A44" s="73"/>
      <c r="B44" s="111"/>
      <c r="D44" s="86">
        <v>2010</v>
      </c>
      <c r="E44" s="57">
        <v>290.815</v>
      </c>
      <c r="F44" s="57">
        <v>89.061000000000007</v>
      </c>
      <c r="G44" s="57">
        <v>80.7</v>
      </c>
      <c r="H44" s="57">
        <v>121.05500000000001</v>
      </c>
      <c r="I44" s="57"/>
      <c r="J44" s="57"/>
    </row>
    <row r="45" spans="1:12" ht="12" customHeight="1" x14ac:dyDescent="0.25">
      <c r="A45" s="73"/>
      <c r="B45" s="111"/>
      <c r="D45" s="86">
        <v>2011</v>
      </c>
      <c r="E45" s="57">
        <v>279.87299999999999</v>
      </c>
      <c r="F45" s="57">
        <v>95.777000000000001</v>
      </c>
      <c r="G45" s="57">
        <v>79.391999999999996</v>
      </c>
      <c r="H45" s="57">
        <v>104.705</v>
      </c>
      <c r="I45" s="57"/>
      <c r="J45" s="57"/>
    </row>
    <row r="46" spans="1:12" ht="12" customHeight="1" x14ac:dyDescent="0.25">
      <c r="A46" s="73"/>
      <c r="B46" s="111"/>
      <c r="D46" s="86">
        <v>2012</v>
      </c>
      <c r="E46" s="57">
        <v>286.44200000000001</v>
      </c>
      <c r="F46" s="57">
        <v>96.120999999999995</v>
      </c>
      <c r="G46" s="57">
        <v>78.850999999999999</v>
      </c>
      <c r="H46" s="57">
        <v>111.47</v>
      </c>
      <c r="I46" s="57"/>
      <c r="J46" s="57"/>
    </row>
    <row r="47" spans="1:12" ht="12" customHeight="1" x14ac:dyDescent="0.25">
      <c r="A47" s="73"/>
      <c r="B47" s="111"/>
      <c r="D47" s="86">
        <v>2013</v>
      </c>
      <c r="E47" s="57">
        <v>291.346</v>
      </c>
      <c r="F47" s="57">
        <v>100.34399999999999</v>
      </c>
      <c r="G47" s="57">
        <v>80.465999999999994</v>
      </c>
      <c r="H47" s="57">
        <v>110.536</v>
      </c>
      <c r="I47" s="57"/>
      <c r="J47" s="57"/>
    </row>
    <row r="48" spans="1:12" ht="12" customHeight="1" x14ac:dyDescent="0.25">
      <c r="A48" s="73"/>
      <c r="B48" s="111"/>
      <c r="D48" s="86">
        <v>2014</v>
      </c>
      <c r="E48" s="57">
        <v>284.63600000000002</v>
      </c>
      <c r="F48" s="57">
        <v>95.356999999999999</v>
      </c>
      <c r="G48" s="57">
        <v>81.891000000000005</v>
      </c>
      <c r="H48" s="57">
        <v>107.38800000000001</v>
      </c>
      <c r="I48" s="57"/>
      <c r="J48" s="57"/>
    </row>
    <row r="49" spans="1:12" ht="12" customHeight="1" x14ac:dyDescent="0.25">
      <c r="A49" s="73"/>
      <c r="B49" s="111"/>
      <c r="D49" s="86">
        <v>2015</v>
      </c>
      <c r="E49" s="57">
        <v>278.03100000000001</v>
      </c>
      <c r="F49" s="57">
        <v>88.119</v>
      </c>
      <c r="G49" s="57">
        <v>82.05</v>
      </c>
      <c r="H49" s="57"/>
      <c r="I49" s="57">
        <v>69.191999999999993</v>
      </c>
      <c r="J49" s="57">
        <v>38.67</v>
      </c>
    </row>
    <row r="50" spans="1:12" ht="12" customHeight="1" x14ac:dyDescent="0.25">
      <c r="A50" s="73"/>
      <c r="B50" s="111"/>
      <c r="D50" s="86">
        <v>2016</v>
      </c>
      <c r="E50" s="57">
        <v>292.34699999999998</v>
      </c>
      <c r="F50" s="57">
        <v>93.974999999999994</v>
      </c>
      <c r="G50" s="57">
        <v>87.173000000000002</v>
      </c>
      <c r="H50" s="57"/>
      <c r="I50" s="57">
        <v>72.899000000000001</v>
      </c>
      <c r="J50" s="57">
        <v>38.301000000000002</v>
      </c>
    </row>
    <row r="51" spans="1:12" ht="12" customHeight="1" x14ac:dyDescent="0.25">
      <c r="A51" s="73"/>
      <c r="B51" s="111"/>
      <c r="D51" s="86">
        <v>2017</v>
      </c>
      <c r="E51" s="57">
        <v>300.59199999999998</v>
      </c>
      <c r="F51" s="57">
        <v>103.82299999999999</v>
      </c>
      <c r="G51" s="57">
        <v>89.742999999999995</v>
      </c>
      <c r="H51" s="57"/>
      <c r="I51" s="57">
        <v>69.991</v>
      </c>
      <c r="J51" s="57">
        <v>37.034999999999997</v>
      </c>
    </row>
    <row r="52" spans="1:12" ht="12" customHeight="1" x14ac:dyDescent="0.25">
      <c r="A52" s="73"/>
      <c r="B52" s="111"/>
      <c r="D52" s="86">
        <v>2018</v>
      </c>
      <c r="E52" s="57">
        <v>303.05200000000002</v>
      </c>
      <c r="F52" s="57">
        <v>106.69199999999999</v>
      </c>
      <c r="G52" s="57">
        <v>84.811999999999998</v>
      </c>
      <c r="H52" s="57"/>
      <c r="I52" s="57">
        <v>75.307000000000002</v>
      </c>
      <c r="J52" s="57">
        <v>36.24</v>
      </c>
    </row>
    <row r="53" spans="1:12" ht="12" customHeight="1" x14ac:dyDescent="0.25">
      <c r="A53" s="73"/>
      <c r="B53" s="111"/>
      <c r="D53" s="86">
        <v>2019</v>
      </c>
      <c r="E53" s="57">
        <v>294.11099999999999</v>
      </c>
      <c r="F53" s="57">
        <v>105.56699999999999</v>
      </c>
      <c r="G53" s="57">
        <v>86.491</v>
      </c>
      <c r="H53" s="57"/>
      <c r="I53" s="57">
        <v>66.855999999999995</v>
      </c>
      <c r="J53" s="57">
        <v>35.197000000000003</v>
      </c>
    </row>
    <row r="54" spans="1:12" ht="12" customHeight="1" x14ac:dyDescent="0.25">
      <c r="A54" s="73"/>
      <c r="B54" s="111"/>
      <c r="D54" s="86">
        <v>2020</v>
      </c>
      <c r="E54" s="57">
        <v>281.15100000000001</v>
      </c>
      <c r="F54" s="57">
        <v>98.728999999999999</v>
      </c>
      <c r="G54" s="57">
        <v>76.153999999999996</v>
      </c>
      <c r="H54" s="57"/>
      <c r="I54" s="57">
        <v>69.328999999999994</v>
      </c>
      <c r="J54" s="57">
        <v>36.938000000000002</v>
      </c>
    </row>
    <row r="55" spans="1:12" ht="12" customHeight="1" x14ac:dyDescent="0.25">
      <c r="A55" s="73"/>
      <c r="B55" s="73"/>
      <c r="D55" s="86">
        <v>2021</v>
      </c>
      <c r="E55" s="57">
        <v>296.06</v>
      </c>
      <c r="F55" s="57">
        <v>99.447000000000003</v>
      </c>
      <c r="G55" s="57">
        <v>81.349000000000004</v>
      </c>
      <c r="H55" s="40"/>
      <c r="I55" s="57">
        <v>75.984999999999999</v>
      </c>
      <c r="J55" s="57">
        <v>39.279000000000003</v>
      </c>
    </row>
    <row r="56" spans="1:12" ht="12" customHeight="1" x14ac:dyDescent="0.25">
      <c r="A56" s="73"/>
      <c r="B56" s="73"/>
      <c r="D56" s="86">
        <v>2022</v>
      </c>
      <c r="E56" s="57">
        <v>295.613</v>
      </c>
      <c r="F56" s="57">
        <v>95.876000000000005</v>
      </c>
      <c r="G56" s="57">
        <v>88.790999999999997</v>
      </c>
      <c r="H56" s="40"/>
      <c r="I56" s="57">
        <v>73.216999999999999</v>
      </c>
      <c r="J56" s="57">
        <v>37.728999999999999</v>
      </c>
    </row>
    <row r="57" spans="1:12" ht="12" customHeight="1" x14ac:dyDescent="0.25">
      <c r="A57" s="73"/>
      <c r="B57" s="73"/>
      <c r="D57" s="86">
        <v>2023</v>
      </c>
      <c r="E57" s="57">
        <v>289.60300000000001</v>
      </c>
      <c r="F57" s="57">
        <v>94.463999999999999</v>
      </c>
      <c r="G57" s="57">
        <v>90.52</v>
      </c>
      <c r="H57" s="40"/>
      <c r="I57" s="57">
        <v>67.325999999999993</v>
      </c>
      <c r="J57" s="57">
        <v>37.293999999999997</v>
      </c>
    </row>
    <row r="58" spans="1:12" ht="12" customHeight="1" x14ac:dyDescent="0.2">
      <c r="A58" s="111"/>
      <c r="B58" s="111"/>
      <c r="D58" s="55"/>
      <c r="K58" s="134"/>
      <c r="L58" s="134"/>
    </row>
    <row r="59" spans="1:12" ht="12" customHeight="1" x14ac:dyDescent="0.2">
      <c r="A59" s="111"/>
      <c r="D59" s="213" t="s">
        <v>38</v>
      </c>
      <c r="E59" s="426" t="s">
        <v>83</v>
      </c>
      <c r="F59" s="427"/>
      <c r="G59" s="427"/>
      <c r="H59" s="427"/>
      <c r="I59" s="427"/>
      <c r="J59" s="427"/>
      <c r="K59" s="132"/>
      <c r="L59" s="132"/>
    </row>
    <row r="60" spans="1:12" ht="12" customHeight="1" x14ac:dyDescent="0.2">
      <c r="A60" s="111"/>
      <c r="D60" s="86">
        <v>1990</v>
      </c>
      <c r="E60" s="132">
        <v>100</v>
      </c>
      <c r="F60" s="132">
        <v>39.039000000000001</v>
      </c>
      <c r="G60" s="132">
        <v>12.647</v>
      </c>
      <c r="H60" s="132">
        <v>48.314</v>
      </c>
      <c r="I60" s="132">
        <v>27.04</v>
      </c>
      <c r="J60" s="132">
        <v>21.274000000000001</v>
      </c>
    </row>
    <row r="61" spans="1:12" ht="12" customHeight="1" x14ac:dyDescent="0.2">
      <c r="D61" s="86">
        <v>2023</v>
      </c>
      <c r="E61" s="132">
        <v>100</v>
      </c>
      <c r="F61" s="132">
        <v>32.618000000000002</v>
      </c>
      <c r="G61" s="132">
        <v>31.256</v>
      </c>
      <c r="H61" s="132">
        <v>36.125</v>
      </c>
      <c r="I61" s="132">
        <v>23.248000000000001</v>
      </c>
      <c r="J61" s="132">
        <v>12.878</v>
      </c>
      <c r="K61" s="134"/>
      <c r="L61" s="134"/>
    </row>
    <row r="62" spans="1:12" ht="12" customHeight="1" x14ac:dyDescent="0.2">
      <c r="D62" s="86"/>
      <c r="K62" s="132"/>
      <c r="L62" s="132"/>
    </row>
    <row r="63" spans="1:12" ht="12" customHeight="1" x14ac:dyDescent="0.2">
      <c r="D63" s="213" t="s">
        <v>38</v>
      </c>
      <c r="E63" s="426" t="s">
        <v>70</v>
      </c>
      <c r="F63" s="427"/>
      <c r="G63" s="427"/>
      <c r="H63" s="427"/>
      <c r="I63" s="427"/>
      <c r="J63" s="427"/>
    </row>
    <row r="64" spans="1:12" ht="12" customHeight="1" x14ac:dyDescent="0.2">
      <c r="D64" s="219">
        <v>2023</v>
      </c>
      <c r="E64" s="132">
        <v>-20.867999999999999</v>
      </c>
      <c r="F64" s="132">
        <v>-33.883000000000003</v>
      </c>
      <c r="G64" s="132">
        <v>95.57</v>
      </c>
      <c r="H64" s="132">
        <v>-40.832000000000001</v>
      </c>
      <c r="I64" s="132">
        <v>-31.966999999999999</v>
      </c>
      <c r="J64" s="132">
        <v>-52.098999999999997</v>
      </c>
      <c r="K64" s="134"/>
      <c r="L64" s="134"/>
    </row>
    <row r="65" spans="4:12" ht="12" customHeight="1" x14ac:dyDescent="0.2">
      <c r="D65" s="86"/>
      <c r="K65" s="132"/>
      <c r="L65" s="132"/>
    </row>
    <row r="66" spans="4:12" ht="12" customHeight="1" x14ac:dyDescent="0.2">
      <c r="D66" s="213" t="s">
        <v>38</v>
      </c>
      <c r="E66" s="426" t="s">
        <v>71</v>
      </c>
      <c r="F66" s="427"/>
      <c r="G66" s="427"/>
      <c r="H66" s="427"/>
      <c r="I66" s="427"/>
      <c r="J66" s="427"/>
    </row>
    <row r="67" spans="4:12" ht="12" customHeight="1" x14ac:dyDescent="0.2">
      <c r="D67" s="219">
        <v>2023</v>
      </c>
      <c r="E67" s="132">
        <v>-2.0329999999999999</v>
      </c>
      <c r="F67" s="132">
        <v>-1.4730000000000001</v>
      </c>
      <c r="G67" s="132">
        <v>1.9470000000000001</v>
      </c>
      <c r="H67" s="132">
        <v>-5.702</v>
      </c>
      <c r="I67" s="132">
        <v>-8.0470000000000006</v>
      </c>
      <c r="J67" s="132">
        <v>-1.153</v>
      </c>
    </row>
  </sheetData>
  <mergeCells count="8">
    <mergeCell ref="E7:L7"/>
    <mergeCell ref="E59:J59"/>
    <mergeCell ref="E66:J66"/>
    <mergeCell ref="E39:J39"/>
    <mergeCell ref="E31:L31"/>
    <mergeCell ref="E34:L34"/>
    <mergeCell ref="E63:J63"/>
    <mergeCell ref="E27:L27"/>
  </mergeCells>
  <hyperlinks>
    <hyperlink ref="A26" location="Inhaltsverzeichnis!A15" display="2.3 Endenergieverbrauch im Land Brandenburg nach Sektoren 1990 bis 2007" xr:uid="{CB304F15-C5DE-4000-A297-A080FC405D69}"/>
    <hyperlink ref="A1" location="Inhaltsverzeichnis!A16" display="2.4  Endenergieverbrauch im Land Brandenburg nach Energieträgern 1990 bis 2007" xr:uid="{96AE683F-BA1C-4533-B849-E6FFE4587C78}"/>
  </hyperlinks>
  <pageMargins left="0.59055118110236227" right="0" top="0.78740157480314965" bottom="0.59055118110236227" header="0.31496062992125984" footer="0.23622047244094491"/>
  <pageSetup paperSize="9" firstPageNumber="15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43009" r:id="rId5">
          <objectPr defaultSize="0" r:id="rId6">
            <anchor moveWithCells="1">
              <from>
                <xdr:col>0</xdr:col>
                <xdr:colOff>0</xdr:colOff>
                <xdr:row>31</xdr:row>
                <xdr:rowOff>38100</xdr:rowOff>
              </from>
              <to>
                <xdr:col>1</xdr:col>
                <xdr:colOff>19050</xdr:colOff>
                <xdr:row>37</xdr:row>
                <xdr:rowOff>371475</xdr:rowOff>
              </to>
            </anchor>
          </objectPr>
        </oleObject>
      </mc:Choice>
      <mc:Fallback>
        <oleObject progId="Word.Document.12" shapeId="43009" r:id="rId5"/>
      </mc:Fallback>
    </mc:AlternateContent>
    <mc:AlternateContent xmlns:mc="http://schemas.openxmlformats.org/markup-compatibility/2006">
      <mc:Choice Requires="x14">
        <oleObject progId="Word.Document.12" shapeId="43010" r:id="rId7">
          <objectPr defaultSize="0" r:id="rId8">
            <anchor moveWithCells="1">
              <from>
                <xdr:col>0</xdr:col>
                <xdr:colOff>0</xdr:colOff>
                <xdr:row>2</xdr:row>
                <xdr:rowOff>9525</xdr:rowOff>
              </from>
              <to>
                <xdr:col>1</xdr:col>
                <xdr:colOff>38100</xdr:colOff>
                <xdr:row>10</xdr:row>
                <xdr:rowOff>76200</xdr:rowOff>
              </to>
            </anchor>
          </objectPr>
        </oleObject>
      </mc:Choice>
      <mc:Fallback>
        <oleObject progId="Word.Document.12" shapeId="43010" r:id="rId7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CDC88-6B2C-4728-BEA1-7B9AD6940ABF}">
  <dimension ref="A1:P57"/>
  <sheetViews>
    <sheetView zoomScaleNormal="100" zoomScaleSheetLayoutView="90" zoomScalePageLayoutView="70" workbookViewId="0">
      <selection activeCell="A2" sqref="A2"/>
    </sheetView>
  </sheetViews>
  <sheetFormatPr baseColWidth="10" defaultColWidth="11.140625" defaultRowHeight="12.75" x14ac:dyDescent="0.2"/>
  <cols>
    <col min="1" max="1" width="94.140625" style="50" customWidth="1"/>
    <col min="2" max="2" width="2.42578125" style="50" customWidth="1"/>
    <col min="3" max="4" width="9.28515625" style="53" customWidth="1"/>
    <col min="5" max="5" width="10" style="53" customWidth="1"/>
    <col min="6" max="9" width="9.28515625" style="53" customWidth="1"/>
    <col min="10" max="10" width="10" style="53" customWidth="1"/>
    <col min="11" max="12" width="9.28515625" style="50" customWidth="1"/>
    <col min="13" max="16384" width="11.140625" style="50"/>
  </cols>
  <sheetData>
    <row r="1" spans="1:12" x14ac:dyDescent="0.2">
      <c r="A1" s="217" t="s">
        <v>472</v>
      </c>
      <c r="B1" s="231"/>
    </row>
    <row r="2" spans="1:12" x14ac:dyDescent="0.2">
      <c r="A2" s="266"/>
      <c r="B2" s="231"/>
      <c r="D2" s="431" t="s">
        <v>387</v>
      </c>
      <c r="E2" s="431"/>
      <c r="F2" s="431"/>
      <c r="G2" s="431"/>
      <c r="H2" s="431"/>
      <c r="I2" s="431"/>
      <c r="J2" s="431"/>
      <c r="K2" s="432"/>
    </row>
    <row r="3" spans="1:12" ht="22.5" customHeight="1" x14ac:dyDescent="0.2">
      <c r="A3" s="266"/>
      <c r="B3" s="231"/>
      <c r="C3" s="127"/>
      <c r="D3" s="81" t="s">
        <v>38</v>
      </c>
      <c r="E3" s="82" t="s">
        <v>39</v>
      </c>
      <c r="F3" s="82" t="s">
        <v>382</v>
      </c>
      <c r="G3" s="82" t="s">
        <v>166</v>
      </c>
      <c r="H3" s="82" t="s">
        <v>129</v>
      </c>
      <c r="I3" s="82" t="s">
        <v>383</v>
      </c>
      <c r="J3" s="82" t="s">
        <v>131</v>
      </c>
      <c r="K3" s="85" t="s">
        <v>379</v>
      </c>
      <c r="L3" s="130"/>
    </row>
    <row r="4" spans="1:12" x14ac:dyDescent="0.2">
      <c r="A4" s="266"/>
      <c r="B4" s="231"/>
      <c r="C4" s="127"/>
      <c r="D4" s="213"/>
      <c r="E4" s="436" t="s">
        <v>347</v>
      </c>
      <c r="F4" s="436"/>
      <c r="G4" s="436"/>
      <c r="H4" s="436"/>
      <c r="I4" s="436"/>
      <c r="J4" s="436"/>
      <c r="K4" s="437"/>
      <c r="L4" s="130"/>
    </row>
    <row r="5" spans="1:12" ht="12.75" customHeight="1" x14ac:dyDescent="0.2">
      <c r="A5" s="266"/>
      <c r="B5" s="231"/>
      <c r="C5" s="127"/>
      <c r="D5" s="131">
        <v>1990</v>
      </c>
      <c r="E5" s="357">
        <v>0.96399999999999997</v>
      </c>
      <c r="F5" s="357">
        <v>0.373</v>
      </c>
      <c r="G5" s="357">
        <v>1.7999999999999999E-2</v>
      </c>
      <c r="H5" s="357">
        <v>0</v>
      </c>
      <c r="I5" s="357">
        <v>0</v>
      </c>
      <c r="J5" s="357">
        <v>0.57299999999999995</v>
      </c>
      <c r="K5" s="357">
        <v>0</v>
      </c>
      <c r="L5" s="132"/>
    </row>
    <row r="6" spans="1:12" x14ac:dyDescent="0.2">
      <c r="A6" s="266"/>
      <c r="B6" s="231"/>
      <c r="C6" s="127"/>
      <c r="D6" s="97"/>
      <c r="E6" s="357"/>
      <c r="F6" s="357"/>
      <c r="G6" s="357"/>
      <c r="H6" s="357"/>
      <c r="I6" s="357"/>
      <c r="J6" s="357"/>
      <c r="K6" s="357"/>
      <c r="L6" s="57"/>
    </row>
    <row r="7" spans="1:12" x14ac:dyDescent="0.2">
      <c r="A7" s="266"/>
      <c r="B7" s="231"/>
      <c r="D7" s="97">
        <v>2000</v>
      </c>
      <c r="E7" s="357">
        <v>10.941235000000001</v>
      </c>
      <c r="F7" s="357">
        <v>1.1837550000000001</v>
      </c>
      <c r="G7" s="357">
        <v>5.4238000000000001E-2</v>
      </c>
      <c r="H7" s="357">
        <v>1.7582329999999999</v>
      </c>
      <c r="I7" s="357">
        <v>0</v>
      </c>
      <c r="J7" s="357">
        <v>7.8360089999999998</v>
      </c>
      <c r="K7" s="357">
        <v>0.109</v>
      </c>
      <c r="L7" s="57"/>
    </row>
    <row r="8" spans="1:12" x14ac:dyDescent="0.2">
      <c r="A8" s="266"/>
      <c r="B8" s="231"/>
      <c r="D8" s="97"/>
      <c r="E8" s="357"/>
      <c r="F8" s="357"/>
      <c r="G8" s="357"/>
      <c r="H8" s="357"/>
      <c r="I8" s="357"/>
      <c r="J8" s="357"/>
      <c r="K8" s="357"/>
      <c r="L8" s="57"/>
    </row>
    <row r="9" spans="1:12" x14ac:dyDescent="0.2">
      <c r="A9" s="266"/>
      <c r="B9" s="231"/>
      <c r="D9" s="97">
        <v>2010</v>
      </c>
      <c r="E9" s="357">
        <v>91.442418000000004</v>
      </c>
      <c r="F9" s="357">
        <v>2.9005960000000002</v>
      </c>
      <c r="G9" s="357">
        <v>5.2539000000000002E-2</v>
      </c>
      <c r="H9" s="357">
        <v>23.058613000000001</v>
      </c>
      <c r="I9" s="357">
        <v>1.4332860000000001</v>
      </c>
      <c r="J9" s="357">
        <v>63.022211999999996</v>
      </c>
      <c r="K9" s="357">
        <v>0.97517299999999996</v>
      </c>
      <c r="L9" s="57"/>
    </row>
    <row r="10" spans="1:12" x14ac:dyDescent="0.2">
      <c r="A10" s="266"/>
      <c r="B10" s="231"/>
      <c r="D10" s="97">
        <v>2011</v>
      </c>
      <c r="E10" s="357">
        <v>102.60395299999999</v>
      </c>
      <c r="F10" s="357">
        <v>2.8816770000000003</v>
      </c>
      <c r="G10" s="357">
        <v>4.6681E-2</v>
      </c>
      <c r="H10" s="357">
        <v>28.444088000000001</v>
      </c>
      <c r="I10" s="357">
        <v>3.2101630000000001</v>
      </c>
      <c r="J10" s="357">
        <v>66.937303999999997</v>
      </c>
      <c r="K10" s="357">
        <v>1.0840399999999999</v>
      </c>
      <c r="L10" s="57"/>
    </row>
    <row r="11" spans="1:12" x14ac:dyDescent="0.2">
      <c r="A11" s="266"/>
      <c r="B11" s="231"/>
      <c r="D11" s="97">
        <v>2012</v>
      </c>
      <c r="E11" s="357">
        <v>102.195155</v>
      </c>
      <c r="F11" s="357">
        <v>2.0125769999999998</v>
      </c>
      <c r="G11" s="357">
        <v>9.9179000000000003E-2</v>
      </c>
      <c r="H11" s="357">
        <v>27.609219</v>
      </c>
      <c r="I11" s="357">
        <v>6.3143100000000008</v>
      </c>
      <c r="J11" s="357">
        <v>64.764583999999999</v>
      </c>
      <c r="K11" s="357">
        <v>1.395286</v>
      </c>
      <c r="L11" s="57"/>
    </row>
    <row r="12" spans="1:12" x14ac:dyDescent="0.2">
      <c r="A12" s="266"/>
      <c r="B12" s="231"/>
      <c r="D12" s="97">
        <v>2013</v>
      </c>
      <c r="E12" s="357">
        <v>99.137316000000013</v>
      </c>
      <c r="F12" s="357">
        <v>1.8784159999999999</v>
      </c>
      <c r="G12" s="357">
        <v>8.341599999999999E-2</v>
      </c>
      <c r="H12" s="357">
        <v>27.659361000000001</v>
      </c>
      <c r="I12" s="357">
        <v>8.6292200000000001</v>
      </c>
      <c r="J12" s="357">
        <v>59.399703000000002</v>
      </c>
      <c r="K12" s="357">
        <v>1.4872000000000001</v>
      </c>
      <c r="L12" s="57"/>
    </row>
    <row r="13" spans="1:12" x14ac:dyDescent="0.2">
      <c r="A13" s="266"/>
      <c r="B13" s="231"/>
      <c r="D13" s="97">
        <v>2014</v>
      </c>
      <c r="E13" s="357">
        <v>102.81433399999999</v>
      </c>
      <c r="F13" s="357">
        <v>1.814927</v>
      </c>
      <c r="G13" s="357">
        <v>7.7015E-2</v>
      </c>
      <c r="H13" s="357">
        <v>29.277442999999998</v>
      </c>
      <c r="I13" s="357">
        <v>10.056229</v>
      </c>
      <c r="J13" s="357">
        <v>60.002038999999996</v>
      </c>
      <c r="K13" s="357">
        <v>1.586681</v>
      </c>
      <c r="L13" s="57"/>
    </row>
    <row r="14" spans="1:12" x14ac:dyDescent="0.2">
      <c r="A14" s="266"/>
      <c r="B14" s="231"/>
      <c r="D14" s="97">
        <v>2015</v>
      </c>
      <c r="E14" s="357">
        <v>106.86892599999999</v>
      </c>
      <c r="F14" s="357">
        <v>1.6164480000000001</v>
      </c>
      <c r="G14" s="357">
        <v>6.5916000000000002E-2</v>
      </c>
      <c r="H14" s="357">
        <v>34.579800999999996</v>
      </c>
      <c r="I14" s="357">
        <v>10.966288</v>
      </c>
      <c r="J14" s="357">
        <v>57.968392999999999</v>
      </c>
      <c r="K14" s="357">
        <v>1.67208</v>
      </c>
      <c r="L14" s="57"/>
    </row>
    <row r="15" spans="1:12" x14ac:dyDescent="0.2">
      <c r="A15" s="267"/>
      <c r="B15" s="231"/>
      <c r="D15" s="97">
        <v>2016</v>
      </c>
      <c r="E15" s="357">
        <v>106.54363499999999</v>
      </c>
      <c r="F15" s="357">
        <v>1.5758080000000001</v>
      </c>
      <c r="G15" s="357">
        <v>6.9339999999999999E-2</v>
      </c>
      <c r="H15" s="357">
        <v>32.748311999999999</v>
      </c>
      <c r="I15" s="357">
        <v>10.822169000000001</v>
      </c>
      <c r="J15" s="357">
        <v>59.666325000000001</v>
      </c>
      <c r="K15" s="357">
        <v>1.6616820000000001</v>
      </c>
      <c r="L15" s="57"/>
    </row>
    <row r="16" spans="1:12" x14ac:dyDescent="0.2">
      <c r="A16" s="231"/>
      <c r="B16" s="231"/>
      <c r="D16" s="97">
        <v>2017</v>
      </c>
      <c r="E16" s="357">
        <v>117.32413700000001</v>
      </c>
      <c r="F16" s="357">
        <v>1.5617650000000001</v>
      </c>
      <c r="G16" s="357">
        <v>7.7501E-2</v>
      </c>
      <c r="H16" s="357">
        <v>42.591431999999998</v>
      </c>
      <c r="I16" s="357">
        <v>11.026548</v>
      </c>
      <c r="J16" s="357">
        <v>60.164946999999998</v>
      </c>
      <c r="K16" s="357">
        <v>1.901945</v>
      </c>
      <c r="L16" s="57"/>
    </row>
    <row r="17" spans="1:12" x14ac:dyDescent="0.2">
      <c r="A17" s="264"/>
      <c r="B17" s="231"/>
      <c r="D17" s="97">
        <v>2018</v>
      </c>
      <c r="E17" s="357">
        <v>122.898375</v>
      </c>
      <c r="F17" s="357">
        <v>1.500937</v>
      </c>
      <c r="G17" s="357">
        <v>5.5843000000000004E-2</v>
      </c>
      <c r="H17" s="357">
        <v>43.091929999999998</v>
      </c>
      <c r="I17" s="357">
        <v>13.593459999999999</v>
      </c>
      <c r="J17" s="357">
        <v>62.633627999999995</v>
      </c>
      <c r="K17" s="357">
        <v>2.0225779999999998</v>
      </c>
      <c r="L17" s="57"/>
    </row>
    <row r="18" spans="1:12" x14ac:dyDescent="0.2">
      <c r="A18" s="264"/>
      <c r="B18" s="231"/>
      <c r="D18" s="97">
        <v>2019</v>
      </c>
      <c r="E18" s="357">
        <v>128.50106500000001</v>
      </c>
      <c r="F18" s="357">
        <v>1.53698</v>
      </c>
      <c r="G18" s="357">
        <v>4.6105E-2</v>
      </c>
      <c r="H18" s="357">
        <v>48.057881999999999</v>
      </c>
      <c r="I18" s="357">
        <v>13.695080000000001</v>
      </c>
      <c r="J18" s="357">
        <v>63.019341999999995</v>
      </c>
      <c r="K18" s="357">
        <v>2.1456759999999999</v>
      </c>
      <c r="L18" s="57"/>
    </row>
    <row r="19" spans="1:12" x14ac:dyDescent="0.2">
      <c r="A19" s="264"/>
      <c r="B19" s="231"/>
      <c r="D19" s="97">
        <v>2020</v>
      </c>
      <c r="E19" s="357">
        <v>128.97677200000001</v>
      </c>
      <c r="F19" s="357">
        <v>1.408784</v>
      </c>
      <c r="G19" s="357">
        <v>6.2791E-2</v>
      </c>
      <c r="H19" s="357">
        <v>48.395737000000004</v>
      </c>
      <c r="I19" s="357">
        <v>14.484898999999999</v>
      </c>
      <c r="J19" s="357">
        <v>62.341315999999999</v>
      </c>
      <c r="K19" s="357">
        <v>2.283245</v>
      </c>
      <c r="L19" s="57"/>
    </row>
    <row r="20" spans="1:12" x14ac:dyDescent="0.2">
      <c r="A20" s="231"/>
      <c r="B20" s="231"/>
      <c r="D20" s="97">
        <v>2021</v>
      </c>
      <c r="E20" s="357">
        <v>126.38551700000001</v>
      </c>
      <c r="F20" s="357">
        <v>1.2809570000000001</v>
      </c>
      <c r="G20" s="357">
        <v>7.9279000000000002E-2</v>
      </c>
      <c r="H20" s="357">
        <v>43.402398999999996</v>
      </c>
      <c r="I20" s="357">
        <v>14.378249</v>
      </c>
      <c r="J20" s="357">
        <v>64.708533000000003</v>
      </c>
      <c r="K20" s="357">
        <v>2.5360999999999998</v>
      </c>
      <c r="L20" s="57"/>
    </row>
    <row r="21" spans="1:12" x14ac:dyDescent="0.2">
      <c r="A21" s="231"/>
      <c r="B21" s="231"/>
      <c r="D21" s="97">
        <v>2022</v>
      </c>
      <c r="E21" s="357">
        <v>131.256078</v>
      </c>
      <c r="F21" s="357">
        <v>1.1928969999999999</v>
      </c>
      <c r="G21" s="357">
        <v>6.9289000000000003E-2</v>
      </c>
      <c r="H21" s="357">
        <v>46.527825999999997</v>
      </c>
      <c r="I21" s="357">
        <v>17.766911</v>
      </c>
      <c r="J21" s="357">
        <v>62.964221999999999</v>
      </c>
      <c r="K21" s="357">
        <v>2.7349319999999997</v>
      </c>
      <c r="L21" s="57"/>
    </row>
    <row r="22" spans="1:12" x14ac:dyDescent="0.2">
      <c r="A22" s="231"/>
      <c r="B22" s="231"/>
      <c r="D22" s="97">
        <v>2023</v>
      </c>
      <c r="E22" s="357">
        <v>136.69011300000003</v>
      </c>
      <c r="F22" s="357">
        <v>1.2075480000000001</v>
      </c>
      <c r="G22" s="357">
        <v>5.5840000000000001E-2</v>
      </c>
      <c r="H22" s="357">
        <v>54.801535999999999</v>
      </c>
      <c r="I22" s="357">
        <v>17.174996</v>
      </c>
      <c r="J22" s="357">
        <v>60.250569999999996</v>
      </c>
      <c r="K22" s="357">
        <v>3.1996239999999996</v>
      </c>
      <c r="L22" s="57"/>
    </row>
    <row r="23" spans="1:12" x14ac:dyDescent="0.2">
      <c r="A23" s="231"/>
      <c r="B23" s="231"/>
    </row>
    <row r="24" spans="1:12" x14ac:dyDescent="0.2">
      <c r="A24" s="231"/>
      <c r="B24" s="231"/>
      <c r="D24" s="133"/>
      <c r="E24" s="426" t="s">
        <v>384</v>
      </c>
      <c r="F24" s="427"/>
      <c r="G24" s="427"/>
      <c r="H24" s="427"/>
      <c r="I24" s="427"/>
      <c r="J24" s="427"/>
      <c r="K24" s="435"/>
    </row>
    <row r="25" spans="1:12" x14ac:dyDescent="0.2">
      <c r="A25" s="231"/>
      <c r="B25" s="231"/>
      <c r="D25" s="136">
        <v>2023</v>
      </c>
      <c r="E25" s="137">
        <v>100</v>
      </c>
      <c r="F25" s="137">
        <v>0.88342014904911215</v>
      </c>
      <c r="G25" s="137">
        <v>4.085152815697797E-2</v>
      </c>
      <c r="H25" s="137">
        <v>40.091806786347448</v>
      </c>
      <c r="I25" s="137">
        <v>12.564914625536961</v>
      </c>
      <c r="J25" s="137">
        <v>44.078220931750927</v>
      </c>
      <c r="K25" s="137">
        <v>2.3407867107403733</v>
      </c>
    </row>
    <row r="26" spans="1:12" x14ac:dyDescent="0.2">
      <c r="A26" s="231"/>
      <c r="B26" s="231"/>
    </row>
    <row r="27" spans="1:12" x14ac:dyDescent="0.2">
      <c r="A27" s="231"/>
      <c r="B27" s="231"/>
      <c r="D27" s="133"/>
      <c r="E27" s="426" t="s">
        <v>71</v>
      </c>
      <c r="F27" s="427"/>
      <c r="G27" s="427"/>
      <c r="H27" s="427"/>
      <c r="I27" s="427"/>
      <c r="J27" s="427"/>
      <c r="K27" s="435"/>
      <c r="L27" s="134"/>
    </row>
    <row r="28" spans="1:12" x14ac:dyDescent="0.2">
      <c r="A28" s="231"/>
      <c r="B28" s="231"/>
      <c r="D28" s="136">
        <v>2023</v>
      </c>
      <c r="E28" s="137">
        <f>ROUND((E22/E21*100)-100,3)</f>
        <v>4.1399999999999997</v>
      </c>
      <c r="F28" s="137">
        <f t="shared" ref="F28:K28" si="0">ROUND((F22/F21*100)-100,3)</f>
        <v>1.228</v>
      </c>
      <c r="G28" s="137">
        <f t="shared" si="0"/>
        <v>-19.41</v>
      </c>
      <c r="H28" s="137">
        <f t="shared" si="0"/>
        <v>17.782</v>
      </c>
      <c r="I28" s="137">
        <f t="shared" si="0"/>
        <v>-3.3319999999999999</v>
      </c>
      <c r="J28" s="137">
        <f t="shared" si="0"/>
        <v>-4.3099999999999996</v>
      </c>
      <c r="K28" s="137">
        <f t="shared" si="0"/>
        <v>16.991</v>
      </c>
      <c r="L28" s="135"/>
    </row>
    <row r="29" spans="1:12" x14ac:dyDescent="0.2">
      <c r="A29" s="231"/>
      <c r="B29" s="231"/>
    </row>
    <row r="30" spans="1:12" x14ac:dyDescent="0.2">
      <c r="A30" s="231"/>
      <c r="B30" s="231"/>
    </row>
    <row r="31" spans="1:12" x14ac:dyDescent="0.2">
      <c r="A31" s="231"/>
      <c r="B31" s="231"/>
    </row>
    <row r="32" spans="1:12" x14ac:dyDescent="0.2">
      <c r="A32" s="231"/>
      <c r="B32" s="231"/>
    </row>
    <row r="33" spans="1:16" ht="12" customHeight="1" x14ac:dyDescent="0.2">
      <c r="A33" s="268"/>
      <c r="B33" s="231"/>
    </row>
    <row r="34" spans="1:16" ht="11.25" customHeight="1" x14ac:dyDescent="0.2">
      <c r="A34" s="231"/>
      <c r="B34" s="231"/>
      <c r="C34" s="127"/>
      <c r="D34" s="127"/>
      <c r="E34" s="127"/>
      <c r="F34" s="127"/>
      <c r="G34" s="127"/>
      <c r="H34" s="127"/>
    </row>
    <row r="35" spans="1:16" ht="11.25" customHeight="1" x14ac:dyDescent="0.2">
      <c r="A35" s="268"/>
      <c r="B35" s="231"/>
      <c r="C35" s="127"/>
      <c r="D35" s="127"/>
      <c r="E35" s="127"/>
      <c r="F35" s="127"/>
      <c r="G35" s="127"/>
      <c r="H35" s="127"/>
      <c r="K35" s="135"/>
      <c r="L35" s="135"/>
      <c r="M35" s="135"/>
      <c r="N35" s="135"/>
      <c r="O35" s="135"/>
      <c r="P35" s="135"/>
    </row>
    <row r="36" spans="1:16" ht="11.25" customHeight="1" x14ac:dyDescent="0.2">
      <c r="A36" s="268"/>
      <c r="B36" s="231"/>
      <c r="C36" s="127"/>
      <c r="D36" s="127"/>
      <c r="E36" s="127"/>
      <c r="F36" s="127"/>
      <c r="G36" s="127"/>
      <c r="H36" s="127"/>
      <c r="K36" s="135"/>
      <c r="L36" s="135"/>
      <c r="M36" s="135"/>
      <c r="N36" s="135"/>
      <c r="O36" s="135"/>
      <c r="P36" s="135"/>
    </row>
    <row r="37" spans="1:16" ht="11.25" customHeight="1" x14ac:dyDescent="0.2">
      <c r="A37" s="268"/>
      <c r="B37" s="231"/>
      <c r="C37" s="127"/>
      <c r="D37" s="438" t="s">
        <v>38</v>
      </c>
      <c r="E37" s="439" t="s">
        <v>389</v>
      </c>
      <c r="F37" s="430" t="s">
        <v>88</v>
      </c>
      <c r="G37" s="434"/>
      <c r="H37" s="434"/>
      <c r="I37" s="434"/>
      <c r="J37" s="434"/>
      <c r="K37" s="138"/>
      <c r="L37" s="138"/>
      <c r="M37" s="138"/>
      <c r="N37" s="138"/>
      <c r="O37" s="138"/>
      <c r="P37" s="135"/>
    </row>
    <row r="38" spans="1:16" ht="56.25" x14ac:dyDescent="0.2">
      <c r="A38" s="268"/>
      <c r="B38" s="231"/>
      <c r="C38" s="127"/>
      <c r="D38" s="438"/>
      <c r="E38" s="439"/>
      <c r="F38" s="72" t="s">
        <v>128</v>
      </c>
      <c r="G38" s="72" t="s">
        <v>129</v>
      </c>
      <c r="H38" s="72" t="s">
        <v>130</v>
      </c>
      <c r="I38" s="72" t="s">
        <v>131</v>
      </c>
      <c r="J38" s="120" t="s">
        <v>487</v>
      </c>
      <c r="K38" s="135"/>
      <c r="L38" s="135"/>
      <c r="M38" s="135"/>
      <c r="N38" s="135"/>
      <c r="O38" s="139"/>
      <c r="P38" s="135"/>
    </row>
    <row r="39" spans="1:16" ht="11.25" customHeight="1" x14ac:dyDescent="0.2">
      <c r="A39" s="268"/>
      <c r="B39" s="231"/>
      <c r="C39" s="127"/>
      <c r="D39" s="52"/>
      <c r="E39" s="433" t="s">
        <v>134</v>
      </c>
      <c r="F39" s="433"/>
      <c r="G39" s="433"/>
      <c r="H39" s="433"/>
      <c r="I39" s="433"/>
      <c r="J39" s="433"/>
      <c r="K39" s="135"/>
      <c r="L39" s="135"/>
      <c r="M39" s="135"/>
      <c r="N39" s="135"/>
      <c r="O39" s="135"/>
      <c r="P39" s="135"/>
    </row>
    <row r="40" spans="1:16" ht="11.25" customHeight="1" x14ac:dyDescent="0.2">
      <c r="A40" s="267"/>
      <c r="B40" s="231"/>
      <c r="C40" s="127"/>
      <c r="D40" s="74">
        <v>2018</v>
      </c>
      <c r="E40" s="56">
        <v>19084</v>
      </c>
      <c r="F40" s="56">
        <v>19</v>
      </c>
      <c r="G40" s="56">
        <v>11671</v>
      </c>
      <c r="H40" s="56">
        <v>3616</v>
      </c>
      <c r="I40" s="56">
        <v>3647</v>
      </c>
      <c r="J40" s="56">
        <v>131</v>
      </c>
      <c r="K40" s="140"/>
      <c r="L40" s="140"/>
      <c r="M40" s="140"/>
      <c r="N40" s="140"/>
      <c r="O40" s="140"/>
      <c r="P40" s="135"/>
    </row>
    <row r="41" spans="1:16" ht="11.25" customHeight="1" x14ac:dyDescent="0.2">
      <c r="A41" s="231"/>
      <c r="B41" s="231"/>
      <c r="D41" s="74">
        <v>2019</v>
      </c>
      <c r="E41" s="56">
        <v>20455</v>
      </c>
      <c r="F41" s="56">
        <v>15</v>
      </c>
      <c r="G41" s="56">
        <v>13090</v>
      </c>
      <c r="H41" s="56">
        <v>3649</v>
      </c>
      <c r="I41" s="56">
        <v>3572</v>
      </c>
      <c r="J41" s="56">
        <v>129</v>
      </c>
      <c r="K41" s="135"/>
      <c r="L41" s="135"/>
      <c r="M41" s="135"/>
      <c r="N41" s="135"/>
      <c r="O41" s="141"/>
      <c r="P41" s="135"/>
    </row>
    <row r="42" spans="1:16" x14ac:dyDescent="0.2">
      <c r="A42" s="268"/>
      <c r="B42" s="231"/>
      <c r="D42" s="74">
        <v>2020</v>
      </c>
      <c r="E42" s="56">
        <v>20664</v>
      </c>
      <c r="F42" s="56">
        <v>17</v>
      </c>
      <c r="G42" s="56">
        <v>13198</v>
      </c>
      <c r="H42" s="56">
        <v>3859</v>
      </c>
      <c r="I42" s="56">
        <v>3471</v>
      </c>
      <c r="J42" s="56">
        <v>119</v>
      </c>
      <c r="K42" s="135"/>
      <c r="L42" s="135"/>
      <c r="M42" s="135"/>
      <c r="N42" s="135"/>
      <c r="O42" s="141"/>
      <c r="P42" s="135"/>
    </row>
    <row r="43" spans="1:16" x14ac:dyDescent="0.2">
      <c r="A43" s="268"/>
      <c r="B43" s="231"/>
      <c r="D43" s="74">
        <v>2021</v>
      </c>
      <c r="E43" s="56">
        <v>19305</v>
      </c>
      <c r="F43" s="56">
        <v>22</v>
      </c>
      <c r="G43" s="56">
        <v>11766</v>
      </c>
      <c r="H43" s="56">
        <v>3833</v>
      </c>
      <c r="I43" s="56">
        <v>3566</v>
      </c>
      <c r="J43" s="56">
        <v>118</v>
      </c>
      <c r="K43" s="135"/>
      <c r="L43" s="135"/>
      <c r="M43" s="135"/>
      <c r="N43" s="135"/>
      <c r="O43" s="141"/>
      <c r="P43" s="135"/>
    </row>
    <row r="44" spans="1:16" x14ac:dyDescent="0.2">
      <c r="A44" s="268"/>
      <c r="B44" s="231"/>
      <c r="D44" s="74">
        <v>2022</v>
      </c>
      <c r="E44" s="56">
        <v>21095</v>
      </c>
      <c r="F44" s="56">
        <v>19</v>
      </c>
      <c r="G44" s="56">
        <v>12639</v>
      </c>
      <c r="H44" s="56">
        <v>4751</v>
      </c>
      <c r="I44" s="56">
        <v>3577</v>
      </c>
      <c r="J44" s="56">
        <v>109</v>
      </c>
      <c r="K44" s="135"/>
      <c r="L44" s="135"/>
      <c r="M44" s="135"/>
      <c r="N44" s="135"/>
      <c r="O44" s="141"/>
      <c r="P44" s="135"/>
    </row>
    <row r="45" spans="1:16" x14ac:dyDescent="0.2">
      <c r="A45" s="268"/>
      <c r="B45" s="231"/>
      <c r="D45" s="74">
        <v>2023</v>
      </c>
      <c r="E45" s="56">
        <v>23000</v>
      </c>
      <c r="F45" s="56">
        <v>20</v>
      </c>
      <c r="G45" s="56">
        <v>14918</v>
      </c>
      <c r="H45" s="56">
        <v>4598</v>
      </c>
      <c r="I45" s="56">
        <v>3347</v>
      </c>
      <c r="J45" s="56">
        <v>117</v>
      </c>
      <c r="K45" s="135"/>
      <c r="L45" s="135"/>
      <c r="M45" s="135"/>
      <c r="N45" s="135"/>
      <c r="O45" s="141"/>
      <c r="P45" s="135"/>
    </row>
    <row r="46" spans="1:16" ht="12.75" customHeight="1" x14ac:dyDescent="0.2">
      <c r="A46" s="231"/>
      <c r="B46" s="231"/>
      <c r="G46" s="50"/>
      <c r="H46" s="50"/>
      <c r="I46" s="50"/>
      <c r="J46" s="50"/>
      <c r="K46" s="135"/>
      <c r="L46" s="135"/>
      <c r="M46" s="135"/>
      <c r="N46" s="135"/>
      <c r="O46" s="141"/>
      <c r="P46" s="135"/>
    </row>
    <row r="47" spans="1:16" ht="12.75" customHeight="1" x14ac:dyDescent="0.2">
      <c r="A47" s="231"/>
      <c r="B47" s="231"/>
      <c r="D47" s="133"/>
      <c r="E47" s="426" t="s">
        <v>388</v>
      </c>
      <c r="F47" s="427"/>
      <c r="G47" s="427"/>
      <c r="H47" s="427"/>
      <c r="I47" s="427"/>
      <c r="J47" s="427"/>
      <c r="K47" s="135"/>
      <c r="L47" s="135"/>
      <c r="M47" s="135"/>
      <c r="N47" s="135"/>
      <c r="O47" s="135"/>
      <c r="P47" s="135"/>
    </row>
    <row r="48" spans="1:16" x14ac:dyDescent="0.2">
      <c r="A48" s="231"/>
      <c r="B48" s="231"/>
      <c r="D48" s="74">
        <v>2023</v>
      </c>
      <c r="E48" s="57">
        <v>100</v>
      </c>
      <c r="F48" s="57">
        <v>8.6956521739130432E-2</v>
      </c>
      <c r="G48" s="57">
        <v>64.860869565217399</v>
      </c>
      <c r="H48" s="57">
        <v>19.991304347826087</v>
      </c>
      <c r="I48" s="57">
        <v>14.552173913043479</v>
      </c>
      <c r="J48" s="57">
        <v>0.50869565217391299</v>
      </c>
      <c r="K48" s="135"/>
      <c r="L48" s="135"/>
      <c r="M48" s="135"/>
      <c r="N48" s="135"/>
      <c r="O48" s="134"/>
      <c r="P48" s="135"/>
    </row>
    <row r="49" spans="1:16" x14ac:dyDescent="0.2">
      <c r="A49" s="231"/>
      <c r="B49" s="231"/>
      <c r="K49" s="135"/>
      <c r="L49" s="135"/>
      <c r="M49" s="135"/>
      <c r="N49" s="135"/>
      <c r="O49" s="132"/>
      <c r="P49" s="135"/>
    </row>
    <row r="50" spans="1:16" x14ac:dyDescent="0.2">
      <c r="A50" s="231"/>
      <c r="B50" s="231"/>
      <c r="D50" s="133"/>
      <c r="E50" s="426" t="s">
        <v>71</v>
      </c>
      <c r="F50" s="427"/>
      <c r="G50" s="427"/>
      <c r="H50" s="427"/>
      <c r="I50" s="427"/>
      <c r="J50" s="427"/>
      <c r="K50" s="135"/>
      <c r="L50" s="135"/>
      <c r="M50" s="135"/>
      <c r="N50" s="135"/>
      <c r="O50" s="135"/>
      <c r="P50" s="135"/>
    </row>
    <row r="51" spans="1:16" x14ac:dyDescent="0.2">
      <c r="A51" s="231"/>
      <c r="B51" s="231"/>
      <c r="D51" s="74">
        <v>2023</v>
      </c>
      <c r="E51" s="57">
        <f>(E45/E44-1)*100</f>
        <v>9.0305759658686924</v>
      </c>
      <c r="F51" s="57">
        <v>5.2631578947368363</v>
      </c>
      <c r="G51" s="57">
        <v>18.031489833056401</v>
      </c>
      <c r="H51" s="57">
        <v>-3.2203746579667403</v>
      </c>
      <c r="I51" s="57">
        <v>-6.4299692479731663</v>
      </c>
      <c r="J51" s="57">
        <v>7.3394495412844041</v>
      </c>
    </row>
    <row r="52" spans="1:16" x14ac:dyDescent="0.2">
      <c r="A52" s="231"/>
      <c r="B52" s="231"/>
      <c r="K52" s="57"/>
    </row>
    <row r="53" spans="1:16" x14ac:dyDescent="0.2">
      <c r="A53" s="231"/>
      <c r="B53" s="231"/>
    </row>
    <row r="54" spans="1:16" x14ac:dyDescent="0.2">
      <c r="A54" s="231"/>
      <c r="B54" s="231"/>
    </row>
    <row r="55" spans="1:16" x14ac:dyDescent="0.2">
      <c r="A55" s="231"/>
      <c r="B55" s="231"/>
    </row>
    <row r="56" spans="1:16" x14ac:dyDescent="0.2">
      <c r="A56" s="231"/>
      <c r="B56" s="231"/>
    </row>
    <row r="57" spans="1:16" x14ac:dyDescent="0.2">
      <c r="A57" s="231"/>
      <c r="B57" s="231"/>
    </row>
  </sheetData>
  <mergeCells count="10">
    <mergeCell ref="E47:J47"/>
    <mergeCell ref="E50:J50"/>
    <mergeCell ref="D2:K2"/>
    <mergeCell ref="E39:J39"/>
    <mergeCell ref="F37:J37"/>
    <mergeCell ref="E24:K24"/>
    <mergeCell ref="E27:K27"/>
    <mergeCell ref="E4:K4"/>
    <mergeCell ref="D37:D38"/>
    <mergeCell ref="E37:E38"/>
  </mergeCells>
  <hyperlinks>
    <hyperlink ref="A1" location="Inhaltsverzeichnis!A17" display="2.4 Erneuerbare Energieträger im Land Brandenburg" xr:uid="{AD49D732-CB2F-4FAD-B422-30451F4CC72F}"/>
  </hyperlinks>
  <pageMargins left="0.59055118110236227" right="0" top="0.78740157480314965" bottom="0.59055118110236227" header="0.31496062992125984" footer="0.23622047244094491"/>
  <pageSetup paperSize="9" firstPageNumber="16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44037" r:id="rId5">
          <objectPr defaultSize="0" r:id="rId6">
            <anchor moveWithCells="1">
              <from>
                <xdr:col>0</xdr:col>
                <xdr:colOff>0</xdr:colOff>
                <xdr:row>2</xdr:row>
                <xdr:rowOff>28575</xdr:rowOff>
              </from>
              <to>
                <xdr:col>0</xdr:col>
                <xdr:colOff>6172200</xdr:colOff>
                <xdr:row>14</xdr:row>
                <xdr:rowOff>104775</xdr:rowOff>
              </to>
            </anchor>
          </objectPr>
        </oleObject>
      </mc:Choice>
      <mc:Fallback>
        <oleObject progId="Word.Document.12" shapeId="44037" r:id="rId5"/>
      </mc:Fallback>
    </mc:AlternateContent>
    <mc:AlternateContent xmlns:mc="http://schemas.openxmlformats.org/markup-compatibility/2006">
      <mc:Choice Requires="x14">
        <oleObject progId="Word.Document.12" shapeId="44038" r:id="rId7">
          <objectPr defaultSize="0" r:id="rId8">
            <anchor moveWithCells="1">
              <from>
                <xdr:col>0</xdr:col>
                <xdr:colOff>0</xdr:colOff>
                <xdr:row>36</xdr:row>
                <xdr:rowOff>85725</xdr:rowOff>
              </from>
              <to>
                <xdr:col>0</xdr:col>
                <xdr:colOff>6238875</xdr:colOff>
                <xdr:row>37</xdr:row>
                <xdr:rowOff>638175</xdr:rowOff>
              </to>
            </anchor>
          </objectPr>
        </oleObject>
      </mc:Choice>
      <mc:Fallback>
        <oleObject progId="Word.Document.12" shapeId="44038" r:id="rId7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D3CA-484E-418D-993E-7F8C2D4E985A}">
  <dimension ref="A1:H55"/>
  <sheetViews>
    <sheetView zoomScaleNormal="100" zoomScaleSheetLayoutView="100" zoomScalePageLayoutView="70" workbookViewId="0">
      <selection activeCell="A2" sqref="A2"/>
    </sheetView>
  </sheetViews>
  <sheetFormatPr baseColWidth="10" defaultColWidth="11.28515625" defaultRowHeight="8.25" x14ac:dyDescent="0.15"/>
  <cols>
    <col min="1" max="1" width="94.28515625" style="99" customWidth="1"/>
    <col min="2" max="2" width="2.42578125" style="99" customWidth="1"/>
    <col min="3" max="3" width="9.7109375" style="100" customWidth="1"/>
    <col min="4" max="7" width="10.28515625" style="99" customWidth="1"/>
    <col min="8" max="16384" width="11.28515625" style="99"/>
  </cols>
  <sheetData>
    <row r="1" spans="1:8" ht="12" customHeight="1" x14ac:dyDescent="0.2">
      <c r="A1" s="271" t="s">
        <v>361</v>
      </c>
      <c r="B1" s="231"/>
      <c r="C1" s="125"/>
    </row>
    <row r="2" spans="1:8" ht="12" x14ac:dyDescent="0.2">
      <c r="A2" s="231"/>
      <c r="B2" s="231"/>
      <c r="C2" s="126"/>
    </row>
    <row r="3" spans="1:8" ht="33.75" x14ac:dyDescent="0.2">
      <c r="A3" s="231"/>
      <c r="B3" s="231"/>
      <c r="D3" s="79" t="s">
        <v>38</v>
      </c>
      <c r="E3" s="128" t="s">
        <v>362</v>
      </c>
      <c r="F3" s="128" t="s">
        <v>363</v>
      </c>
      <c r="G3" s="128" t="s">
        <v>364</v>
      </c>
      <c r="H3" s="129" t="s">
        <v>365</v>
      </c>
    </row>
    <row r="4" spans="1:8" ht="12" x14ac:dyDescent="0.2">
      <c r="A4" s="231"/>
      <c r="B4" s="231"/>
      <c r="D4" s="78">
        <v>2010</v>
      </c>
      <c r="E4" s="70">
        <v>5.41</v>
      </c>
      <c r="F4" s="70">
        <v>11.41</v>
      </c>
      <c r="G4" s="70">
        <v>3.59</v>
      </c>
      <c r="H4" s="70">
        <v>5.07</v>
      </c>
    </row>
    <row r="5" spans="1:8" ht="12" x14ac:dyDescent="0.2">
      <c r="A5" s="231"/>
      <c r="B5" s="231"/>
      <c r="D5" s="78">
        <v>2011</v>
      </c>
      <c r="E5" s="70">
        <v>4.92</v>
      </c>
      <c r="F5" s="70">
        <v>11.28</v>
      </c>
      <c r="G5" s="70">
        <v>3.27</v>
      </c>
      <c r="H5" s="70">
        <v>4.71</v>
      </c>
    </row>
    <row r="6" spans="1:8" ht="12" x14ac:dyDescent="0.2">
      <c r="A6" s="231"/>
      <c r="B6" s="231"/>
      <c r="D6" s="78">
        <v>2012</v>
      </c>
      <c r="E6" s="70">
        <v>4.87</v>
      </c>
      <c r="F6" s="70">
        <v>10.98</v>
      </c>
      <c r="G6" s="70">
        <v>3.24</v>
      </c>
      <c r="H6" s="70">
        <v>4.6900000000000004</v>
      </c>
    </row>
    <row r="7" spans="1:8" ht="12" x14ac:dyDescent="0.2">
      <c r="A7" s="231"/>
      <c r="B7" s="231"/>
      <c r="D7" s="78">
        <v>2013</v>
      </c>
      <c r="E7" s="70">
        <v>4.8600000000000003</v>
      </c>
      <c r="F7" s="70">
        <v>10.51</v>
      </c>
      <c r="G7" s="70">
        <v>3.24</v>
      </c>
      <c r="H7" s="70">
        <v>4.67</v>
      </c>
    </row>
    <row r="8" spans="1:8" ht="12" x14ac:dyDescent="0.2">
      <c r="A8" s="269"/>
      <c r="B8" s="231"/>
      <c r="D8" s="78">
        <v>2014</v>
      </c>
      <c r="E8" s="70">
        <v>4.4400000000000004</v>
      </c>
      <c r="F8" s="70">
        <v>9.9</v>
      </c>
      <c r="G8" s="70">
        <v>2.94</v>
      </c>
      <c r="H8" s="70">
        <v>4.34</v>
      </c>
    </row>
    <row r="9" spans="1:8" ht="12" x14ac:dyDescent="0.2">
      <c r="A9" s="231"/>
      <c r="B9" s="231"/>
      <c r="D9" s="78">
        <v>2015</v>
      </c>
      <c r="E9" s="70">
        <v>4.34</v>
      </c>
      <c r="F9" s="70">
        <v>9.74</v>
      </c>
      <c r="G9" s="70">
        <v>2.91</v>
      </c>
      <c r="H9" s="70">
        <v>4.17</v>
      </c>
    </row>
    <row r="10" spans="1:8" ht="12" x14ac:dyDescent="0.2">
      <c r="A10" s="231"/>
      <c r="B10" s="231"/>
      <c r="D10" s="78">
        <v>2016</v>
      </c>
      <c r="E10" s="70">
        <v>4.2300000000000004</v>
      </c>
      <c r="F10" s="70">
        <v>9.52</v>
      </c>
      <c r="G10" s="70">
        <v>2.86</v>
      </c>
      <c r="H10" s="70">
        <v>4.26</v>
      </c>
    </row>
    <row r="11" spans="1:8" ht="12" x14ac:dyDescent="0.2">
      <c r="A11" s="231"/>
      <c r="B11" s="231"/>
      <c r="D11" s="78">
        <v>2017</v>
      </c>
      <c r="E11" s="70">
        <v>4.0599999999999996</v>
      </c>
      <c r="F11" s="70">
        <v>9.2200000000000006</v>
      </c>
      <c r="G11" s="70">
        <v>2.77</v>
      </c>
      <c r="H11" s="70">
        <v>4.17</v>
      </c>
    </row>
    <row r="12" spans="1:8" ht="12" x14ac:dyDescent="0.2">
      <c r="A12" s="231"/>
      <c r="B12" s="231"/>
      <c r="D12" s="78">
        <v>2018</v>
      </c>
      <c r="E12" s="70">
        <v>3.85</v>
      </c>
      <c r="F12" s="70">
        <v>9.25</v>
      </c>
      <c r="G12" s="70">
        <v>2.64</v>
      </c>
      <c r="H12" s="70">
        <v>4.0999999999999996</v>
      </c>
    </row>
    <row r="13" spans="1:8" ht="12" x14ac:dyDescent="0.2">
      <c r="A13" s="231"/>
      <c r="B13" s="231"/>
      <c r="D13" s="78">
        <v>2019</v>
      </c>
      <c r="E13" s="70">
        <v>3.63</v>
      </c>
      <c r="F13" s="70">
        <v>8.14</v>
      </c>
      <c r="G13" s="70">
        <v>2.56</v>
      </c>
      <c r="H13" s="70">
        <v>3.81</v>
      </c>
    </row>
    <row r="14" spans="1:8" ht="12" x14ac:dyDescent="0.2">
      <c r="A14" s="231"/>
      <c r="B14" s="231"/>
      <c r="D14" s="78">
        <v>2020</v>
      </c>
      <c r="E14" s="70">
        <v>3.45</v>
      </c>
      <c r="F14" s="70">
        <v>7.1</v>
      </c>
      <c r="G14" s="70">
        <v>2.4500000000000002</v>
      </c>
      <c r="H14" s="70">
        <v>3.69</v>
      </c>
    </row>
    <row r="15" spans="1:8" ht="12" x14ac:dyDescent="0.2">
      <c r="A15" s="231"/>
      <c r="B15" s="231"/>
      <c r="D15" s="78">
        <v>2021</v>
      </c>
      <c r="E15" s="70">
        <v>3.39</v>
      </c>
      <c r="F15" s="70">
        <v>7.5</v>
      </c>
      <c r="G15" s="70">
        <v>2.4</v>
      </c>
      <c r="H15" s="70">
        <v>3.65</v>
      </c>
    </row>
    <row r="16" spans="1:8" ht="12" x14ac:dyDescent="0.2">
      <c r="A16" s="231"/>
      <c r="B16" s="231"/>
      <c r="D16" s="78">
        <v>2022</v>
      </c>
      <c r="E16" s="70">
        <v>2.96</v>
      </c>
      <c r="F16" s="70">
        <v>6.45</v>
      </c>
      <c r="G16" s="70">
        <v>2.17</v>
      </c>
      <c r="H16" s="70">
        <v>3.3</v>
      </c>
    </row>
    <row r="17" spans="1:8" ht="12" x14ac:dyDescent="0.2">
      <c r="A17" s="231"/>
      <c r="B17" s="231"/>
      <c r="D17" s="78">
        <v>2023</v>
      </c>
      <c r="E17" s="70">
        <v>2.5499999999999998</v>
      </c>
      <c r="F17" s="70">
        <v>5.93</v>
      </c>
      <c r="G17" s="70">
        <v>1.94</v>
      </c>
      <c r="H17" s="70">
        <v>3</v>
      </c>
    </row>
    <row r="18" spans="1:8" ht="12" x14ac:dyDescent="0.2">
      <c r="A18" s="231"/>
      <c r="B18" s="231"/>
    </row>
    <row r="19" spans="1:8" ht="12" x14ac:dyDescent="0.2">
      <c r="A19" s="231"/>
      <c r="B19" s="231"/>
    </row>
    <row r="20" spans="1:8" ht="12" x14ac:dyDescent="0.2">
      <c r="A20" s="231"/>
      <c r="B20" s="231"/>
    </row>
    <row r="21" spans="1:8" ht="12" x14ac:dyDescent="0.2">
      <c r="A21" s="231"/>
      <c r="B21" s="231"/>
    </row>
    <row r="22" spans="1:8" ht="12" x14ac:dyDescent="0.2">
      <c r="A22" s="231"/>
      <c r="B22" s="231"/>
    </row>
    <row r="23" spans="1:8" ht="12" x14ac:dyDescent="0.2">
      <c r="A23" s="231"/>
      <c r="B23" s="231"/>
    </row>
    <row r="24" spans="1:8" ht="12" customHeight="1" x14ac:dyDescent="0.2">
      <c r="A24" s="231"/>
      <c r="B24" s="231"/>
    </row>
    <row r="25" spans="1:8" ht="12" customHeight="1" x14ac:dyDescent="0.2">
      <c r="A25" s="231"/>
      <c r="B25" s="231"/>
    </row>
    <row r="26" spans="1:8" ht="12" customHeight="1" x14ac:dyDescent="0.2">
      <c r="A26" s="231"/>
      <c r="B26" s="231"/>
    </row>
    <row r="27" spans="1:8" ht="12.75" x14ac:dyDescent="0.2">
      <c r="A27" s="225"/>
      <c r="B27" s="231"/>
      <c r="C27" s="125"/>
    </row>
    <row r="28" spans="1:8" s="53" customFormat="1" ht="12" x14ac:dyDescent="0.2">
      <c r="A28" s="270"/>
      <c r="B28" s="231"/>
      <c r="C28" s="127"/>
    </row>
    <row r="29" spans="1:8" ht="12.75" x14ac:dyDescent="0.2">
      <c r="A29" s="231"/>
      <c r="B29" s="231"/>
      <c r="E29" s="50"/>
      <c r="F29" s="50"/>
    </row>
    <row r="30" spans="1:8" ht="12.75" x14ac:dyDescent="0.2">
      <c r="A30" s="225"/>
      <c r="B30" s="231"/>
      <c r="E30" s="50"/>
      <c r="F30" s="50"/>
    </row>
    <row r="31" spans="1:8" ht="22.5" x14ac:dyDescent="0.2">
      <c r="A31" s="231"/>
      <c r="B31" s="231"/>
      <c r="D31" s="124" t="s">
        <v>38</v>
      </c>
      <c r="E31" s="121" t="s">
        <v>366</v>
      </c>
      <c r="F31" s="121" t="s">
        <v>367</v>
      </c>
      <c r="G31" s="121" t="s">
        <v>368</v>
      </c>
      <c r="H31" s="122" t="s">
        <v>369</v>
      </c>
    </row>
    <row r="32" spans="1:8" ht="12" x14ac:dyDescent="0.2">
      <c r="A32" s="231"/>
      <c r="B32" s="231"/>
      <c r="D32" s="123">
        <v>2010</v>
      </c>
      <c r="E32" s="110">
        <v>176.1</v>
      </c>
      <c r="F32" s="110">
        <v>265.5</v>
      </c>
      <c r="G32" s="110">
        <v>116.9</v>
      </c>
      <c r="H32" s="110">
        <v>117.9</v>
      </c>
    </row>
    <row r="33" spans="1:8" ht="12" x14ac:dyDescent="0.2">
      <c r="A33" s="231"/>
      <c r="B33" s="231"/>
      <c r="D33" s="123">
        <v>2011</v>
      </c>
      <c r="E33" s="110">
        <v>168.6</v>
      </c>
      <c r="F33" s="110">
        <v>272.5</v>
      </c>
      <c r="G33" s="110">
        <v>112</v>
      </c>
      <c r="H33" s="110">
        <v>113.9</v>
      </c>
    </row>
    <row r="34" spans="1:8" ht="12" x14ac:dyDescent="0.2">
      <c r="A34" s="269"/>
      <c r="B34" s="231"/>
      <c r="D34" s="123">
        <v>2012</v>
      </c>
      <c r="E34" s="110">
        <v>169.6</v>
      </c>
      <c r="F34" s="110">
        <v>273.39999999999998</v>
      </c>
      <c r="G34" s="110">
        <v>112.7</v>
      </c>
      <c r="H34" s="110">
        <v>116.9</v>
      </c>
    </row>
    <row r="35" spans="1:8" ht="12" x14ac:dyDescent="0.2">
      <c r="A35" s="231"/>
      <c r="B35" s="231"/>
      <c r="D35" s="123">
        <v>2013</v>
      </c>
      <c r="E35" s="110">
        <v>172.6</v>
      </c>
      <c r="F35" s="110">
        <v>267.5</v>
      </c>
      <c r="G35" s="110">
        <v>115.1</v>
      </c>
      <c r="H35" s="110">
        <v>118.9</v>
      </c>
    </row>
    <row r="36" spans="1:8" ht="12" x14ac:dyDescent="0.2">
      <c r="A36" s="231"/>
      <c r="B36" s="231"/>
      <c r="D36" s="123">
        <v>2014</v>
      </c>
      <c r="E36" s="110">
        <v>163.69999999999999</v>
      </c>
      <c r="F36" s="110">
        <v>264.89999999999998</v>
      </c>
      <c r="G36" s="110">
        <v>108.4</v>
      </c>
      <c r="H36" s="110">
        <v>116</v>
      </c>
    </row>
    <row r="37" spans="1:8" ht="12" x14ac:dyDescent="0.2">
      <c r="A37" s="231"/>
      <c r="B37" s="231"/>
      <c r="D37" s="123">
        <v>2015</v>
      </c>
      <c r="E37" s="110">
        <v>164</v>
      </c>
      <c r="F37" s="110">
        <v>263.10000000000002</v>
      </c>
      <c r="G37" s="110">
        <v>110.1</v>
      </c>
      <c r="H37" s="110">
        <v>112.5</v>
      </c>
    </row>
    <row r="38" spans="1:8" ht="12" x14ac:dyDescent="0.2">
      <c r="A38" s="231"/>
      <c r="B38" s="231"/>
      <c r="D38" s="123">
        <v>2016</v>
      </c>
      <c r="E38" s="110">
        <v>164.2</v>
      </c>
      <c r="F38" s="110">
        <v>262.60000000000002</v>
      </c>
      <c r="G38" s="110">
        <v>110.8</v>
      </c>
      <c r="H38" s="110">
        <v>117.4</v>
      </c>
    </row>
    <row r="39" spans="1:8" ht="12" x14ac:dyDescent="0.2">
      <c r="A39" s="231"/>
      <c r="B39" s="231"/>
      <c r="D39" s="123">
        <v>2017</v>
      </c>
      <c r="E39" s="110">
        <v>163.80000000000001</v>
      </c>
      <c r="F39" s="110">
        <v>265.89999999999998</v>
      </c>
      <c r="G39" s="110">
        <v>111.6</v>
      </c>
      <c r="H39" s="110">
        <v>120.3</v>
      </c>
    </row>
    <row r="40" spans="1:8" ht="12" x14ac:dyDescent="0.2">
      <c r="A40" s="231"/>
      <c r="B40" s="231"/>
      <c r="D40" s="123">
        <v>2018</v>
      </c>
      <c r="E40" s="110">
        <v>159.19999999999999</v>
      </c>
      <c r="F40" s="110">
        <v>272.89999999999998</v>
      </c>
      <c r="G40" s="110">
        <v>109.2</v>
      </c>
      <c r="H40" s="110">
        <v>120.8</v>
      </c>
    </row>
    <row r="41" spans="1:8" ht="12" x14ac:dyDescent="0.2">
      <c r="A41" s="231"/>
      <c r="B41" s="231"/>
      <c r="D41" s="123">
        <v>2019</v>
      </c>
      <c r="E41" s="110">
        <v>154.4</v>
      </c>
      <c r="F41" s="110">
        <v>249.6</v>
      </c>
      <c r="G41" s="110">
        <v>109.1</v>
      </c>
      <c r="H41" s="110">
        <v>116.9</v>
      </c>
    </row>
    <row r="42" spans="1:8" ht="12" x14ac:dyDescent="0.2">
      <c r="A42" s="231"/>
      <c r="B42" s="231"/>
      <c r="D42" s="123">
        <v>2020</v>
      </c>
      <c r="E42" s="110">
        <v>143.19999999999999</v>
      </c>
      <c r="F42" s="110">
        <v>214.1</v>
      </c>
      <c r="G42" s="110">
        <v>101.8</v>
      </c>
      <c r="H42" s="110">
        <v>111.3</v>
      </c>
    </row>
    <row r="43" spans="1:8" ht="12" x14ac:dyDescent="0.2">
      <c r="A43" s="231"/>
      <c r="B43" s="231"/>
      <c r="D43" s="123">
        <v>2021</v>
      </c>
      <c r="E43" s="110">
        <v>150</v>
      </c>
      <c r="F43" s="110">
        <v>240.2</v>
      </c>
      <c r="G43" s="110">
        <v>106</v>
      </c>
      <c r="H43" s="110">
        <v>116.8</v>
      </c>
    </row>
    <row r="44" spans="1:8" ht="12" x14ac:dyDescent="0.2">
      <c r="A44" s="231"/>
      <c r="B44" s="231"/>
      <c r="D44" s="123">
        <v>2022</v>
      </c>
      <c r="E44" s="110">
        <v>139.80000000000001</v>
      </c>
      <c r="F44" s="110">
        <v>225.8</v>
      </c>
      <c r="G44" s="110">
        <v>102.2</v>
      </c>
      <c r="H44" s="110">
        <v>115.7</v>
      </c>
    </row>
    <row r="45" spans="1:8" ht="12" x14ac:dyDescent="0.2">
      <c r="A45" s="231"/>
      <c r="B45" s="231"/>
      <c r="D45" s="123">
        <v>2023</v>
      </c>
      <c r="E45" s="110">
        <v>126.1</v>
      </c>
      <c r="F45" s="110">
        <v>221.7</v>
      </c>
      <c r="G45" s="110">
        <v>96.1</v>
      </c>
      <c r="H45" s="110">
        <v>112.4</v>
      </c>
    </row>
    <row r="46" spans="1:8" ht="12" x14ac:dyDescent="0.2">
      <c r="A46" s="231"/>
      <c r="B46" s="231"/>
    </row>
    <row r="47" spans="1:8" ht="12" x14ac:dyDescent="0.2">
      <c r="A47" s="231"/>
      <c r="B47" s="231"/>
    </row>
    <row r="48" spans="1:8" ht="12" x14ac:dyDescent="0.2">
      <c r="A48" s="231"/>
      <c r="B48" s="231"/>
    </row>
    <row r="49" spans="1:2" ht="12" x14ac:dyDescent="0.2">
      <c r="A49" s="231"/>
      <c r="B49" s="231"/>
    </row>
    <row r="50" spans="1:2" ht="12" x14ac:dyDescent="0.2">
      <c r="A50" s="231"/>
      <c r="B50" s="231"/>
    </row>
    <row r="51" spans="1:2" ht="12" x14ac:dyDescent="0.2">
      <c r="A51" s="231"/>
      <c r="B51" s="231"/>
    </row>
    <row r="52" spans="1:2" ht="12" x14ac:dyDescent="0.2">
      <c r="A52" s="231"/>
      <c r="B52" s="231"/>
    </row>
    <row r="53" spans="1:2" ht="12" x14ac:dyDescent="0.2">
      <c r="A53" s="231"/>
      <c r="B53" s="231"/>
    </row>
    <row r="54" spans="1:2" ht="12" x14ac:dyDescent="0.2">
      <c r="A54" s="231"/>
      <c r="B54" s="231"/>
    </row>
    <row r="55" spans="1:2" ht="12" x14ac:dyDescent="0.2">
      <c r="A55" s="270"/>
      <c r="B55" s="231"/>
    </row>
  </sheetData>
  <hyperlinks>
    <hyperlink ref="A1" location="Inhaltsverzeichnis!A18" display="2.5  Primär- und Endenergieverbrauch bezogen auf Bruttoinlandsprodukt und Einwohner" xr:uid="{930FD186-198B-4335-A790-6047DE2849B0}"/>
  </hyperlinks>
  <pageMargins left="0.59055118110236227" right="0" top="0.78740157480314965" bottom="0.59055118110236227" header="0.31496062992125984" footer="0.23622047244094491"/>
  <pageSetup paperSize="9" firstPageNumber="17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45059" r:id="rId5">
          <objectPr defaultSize="0" r:id="rId6">
            <anchor moveWithCells="1">
              <from>
                <xdr:col>0</xdr:col>
                <xdr:colOff>0</xdr:colOff>
                <xdr:row>28</xdr:row>
                <xdr:rowOff>133350</xdr:rowOff>
              </from>
              <to>
                <xdr:col>0</xdr:col>
                <xdr:colOff>6238875</xdr:colOff>
                <xdr:row>31</xdr:row>
                <xdr:rowOff>142875</xdr:rowOff>
              </to>
            </anchor>
          </objectPr>
        </oleObject>
      </mc:Choice>
      <mc:Fallback>
        <oleObject progId="Word.Document.12" shapeId="45059" r:id="rId5"/>
      </mc:Fallback>
    </mc:AlternateContent>
    <mc:AlternateContent xmlns:mc="http://schemas.openxmlformats.org/markup-compatibility/2006">
      <mc:Choice Requires="x14">
        <oleObject progId="Word.Document.12" shapeId="45060" r:id="rId7">
          <objectPr defaultSize="0" r:id="rId8">
            <anchor moveWithCells="1">
              <from>
                <xdr:col>0</xdr:col>
                <xdr:colOff>0</xdr:colOff>
                <xdr:row>2</xdr:row>
                <xdr:rowOff>19050</xdr:rowOff>
              </from>
              <to>
                <xdr:col>0</xdr:col>
                <xdr:colOff>6248400</xdr:colOff>
                <xdr:row>7</xdr:row>
                <xdr:rowOff>19050</xdr:rowOff>
              </to>
            </anchor>
          </objectPr>
        </oleObject>
      </mc:Choice>
      <mc:Fallback>
        <oleObject progId="Word.Document.12" shapeId="45060" r:id="rId7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1DC27-A843-4955-BD76-4C2A077248B2}">
  <dimension ref="A1:P60"/>
  <sheetViews>
    <sheetView zoomScaleNormal="100" zoomScaleSheetLayoutView="90" zoomScalePageLayoutView="85" workbookViewId="0">
      <selection activeCell="A2" sqref="A2"/>
    </sheetView>
  </sheetViews>
  <sheetFormatPr baseColWidth="10" defaultColWidth="11.140625" defaultRowHeight="12" customHeight="1" x14ac:dyDescent="0.15"/>
  <cols>
    <col min="1" max="1" width="93.28515625" style="104" customWidth="1"/>
    <col min="2" max="2" width="3.28515625" style="101" customWidth="1"/>
    <col min="3" max="4" width="15.140625" style="102" customWidth="1"/>
    <col min="5" max="5" width="12" style="102" customWidth="1"/>
    <col min="6" max="6" width="9.42578125" style="102" customWidth="1"/>
    <col min="7" max="7" width="9.5703125" style="101" customWidth="1"/>
    <col min="8" max="8" width="13.5703125" style="101" customWidth="1"/>
    <col min="9" max="16384" width="11.140625" style="101"/>
  </cols>
  <sheetData>
    <row r="1" spans="1:16" ht="12" customHeight="1" x14ac:dyDescent="0.2">
      <c r="A1" s="217" t="s">
        <v>391</v>
      </c>
      <c r="B1" s="273"/>
    </row>
    <row r="2" spans="1:16" ht="13.5" x14ac:dyDescent="0.25">
      <c r="A2" s="272"/>
      <c r="B2" s="231"/>
      <c r="C2" s="103"/>
      <c r="D2" s="442" t="s">
        <v>38</v>
      </c>
      <c r="E2" s="440" t="s">
        <v>381</v>
      </c>
      <c r="F2" s="440"/>
      <c r="G2" s="440"/>
      <c r="H2" s="440"/>
      <c r="I2" s="440"/>
      <c r="J2" s="441"/>
    </row>
    <row r="3" spans="1:16" ht="12.75" x14ac:dyDescent="0.2">
      <c r="A3" s="272"/>
      <c r="B3" s="231"/>
      <c r="C3" s="103"/>
      <c r="D3" s="443"/>
      <c r="E3" s="114" t="s">
        <v>39</v>
      </c>
      <c r="F3" s="115" t="s">
        <v>191</v>
      </c>
      <c r="G3" s="115" t="s">
        <v>192</v>
      </c>
      <c r="H3" s="115" t="s">
        <v>378</v>
      </c>
      <c r="I3" s="115" t="s">
        <v>62</v>
      </c>
      <c r="J3" s="116" t="s">
        <v>379</v>
      </c>
    </row>
    <row r="4" spans="1:16" ht="12.75" customHeight="1" x14ac:dyDescent="0.2">
      <c r="A4" s="272"/>
      <c r="B4" s="231"/>
      <c r="C4" s="103"/>
      <c r="D4" s="69"/>
      <c r="E4" s="444" t="s">
        <v>380</v>
      </c>
      <c r="F4" s="444"/>
      <c r="G4" s="444"/>
      <c r="H4" s="444"/>
      <c r="I4" s="444"/>
      <c r="J4" s="444"/>
    </row>
    <row r="5" spans="1:16" ht="12.75" x14ac:dyDescent="0.2">
      <c r="A5" s="272"/>
      <c r="B5" s="231"/>
      <c r="C5" s="103"/>
      <c r="D5" s="71">
        <v>1990</v>
      </c>
      <c r="E5" s="70">
        <v>80.236000000000004</v>
      </c>
      <c r="F5" s="70">
        <v>2.7899080000000001</v>
      </c>
      <c r="G5" s="70">
        <v>66.347313999999997</v>
      </c>
      <c r="H5" s="70">
        <v>6.5021209999999998</v>
      </c>
      <c r="I5" s="70">
        <v>4.597143</v>
      </c>
      <c r="J5" s="70">
        <v>0</v>
      </c>
      <c r="L5" s="112"/>
      <c r="M5" s="112"/>
      <c r="N5" s="112"/>
      <c r="O5" s="112"/>
      <c r="P5" s="112"/>
    </row>
    <row r="6" spans="1:16" ht="12.75" x14ac:dyDescent="0.2">
      <c r="A6" s="272"/>
      <c r="B6" s="231"/>
      <c r="C6" s="103"/>
      <c r="D6" s="71"/>
      <c r="E6" s="70"/>
      <c r="F6" s="70"/>
      <c r="G6" s="70"/>
      <c r="H6" s="70"/>
      <c r="I6" s="70"/>
      <c r="J6" s="70"/>
      <c r="L6" s="112"/>
      <c r="M6" s="112"/>
      <c r="N6" s="112"/>
      <c r="O6" s="112"/>
      <c r="P6" s="112"/>
    </row>
    <row r="7" spans="1:16" ht="12.75" x14ac:dyDescent="0.2">
      <c r="A7" s="269"/>
      <c r="B7" s="231"/>
      <c r="C7" s="103"/>
      <c r="D7" s="71">
        <v>2000</v>
      </c>
      <c r="E7" s="70">
        <v>60.896999999999998</v>
      </c>
      <c r="F7" s="70">
        <v>1.8103070000000001</v>
      </c>
      <c r="G7" s="70">
        <v>39.560333</v>
      </c>
      <c r="H7" s="70">
        <v>11.718350000000001</v>
      </c>
      <c r="I7" s="70">
        <v>7.4166530000000002</v>
      </c>
      <c r="J7" s="70">
        <v>0.39182899999999998</v>
      </c>
      <c r="L7" s="112"/>
      <c r="M7" s="112"/>
      <c r="N7" s="112"/>
      <c r="O7" s="112"/>
      <c r="P7" s="112"/>
    </row>
    <row r="8" spans="1:16" ht="12.75" x14ac:dyDescent="0.2">
      <c r="A8" s="272"/>
      <c r="B8" s="231"/>
      <c r="C8" s="103"/>
      <c r="D8" s="71"/>
      <c r="E8" s="70"/>
      <c r="F8" s="113"/>
      <c r="G8" s="113"/>
      <c r="H8" s="113"/>
      <c r="I8" s="113"/>
      <c r="J8" s="113"/>
    </row>
    <row r="9" spans="1:16" ht="12.75" x14ac:dyDescent="0.2">
      <c r="A9" s="272"/>
      <c r="B9" s="231"/>
      <c r="C9" s="103"/>
      <c r="D9" s="71">
        <v>2010</v>
      </c>
      <c r="E9" s="70">
        <v>56.945999999999998</v>
      </c>
      <c r="F9" s="70">
        <v>1.6073869999999999</v>
      </c>
      <c r="G9" s="70">
        <v>34.940076999999995</v>
      </c>
      <c r="H9" s="70">
        <v>11.290565000000001</v>
      </c>
      <c r="I9" s="70">
        <v>7.9356109999999997</v>
      </c>
      <c r="J9" s="70">
        <v>1.172234</v>
      </c>
      <c r="L9" s="112"/>
      <c r="M9" s="112"/>
      <c r="N9" s="112"/>
      <c r="O9" s="112"/>
      <c r="P9" s="112"/>
    </row>
    <row r="10" spans="1:16" ht="12.75" x14ac:dyDescent="0.2">
      <c r="A10" s="272"/>
      <c r="B10" s="231"/>
      <c r="C10" s="103"/>
      <c r="D10" s="71">
        <v>2011</v>
      </c>
      <c r="E10" s="70">
        <v>56.889000000000003</v>
      </c>
      <c r="F10" s="70">
        <v>1.7223280000000001</v>
      </c>
      <c r="G10" s="70">
        <v>36.432447999999994</v>
      </c>
      <c r="H10" s="70">
        <v>10.636561</v>
      </c>
      <c r="I10" s="70">
        <v>7.0313739999999996</v>
      </c>
      <c r="J10" s="70">
        <v>1.0662260000000001</v>
      </c>
      <c r="L10" s="112"/>
      <c r="M10" s="112"/>
      <c r="N10" s="112"/>
      <c r="O10" s="112"/>
      <c r="P10" s="112"/>
    </row>
    <row r="11" spans="1:16" ht="12.75" x14ac:dyDescent="0.2">
      <c r="A11" s="272"/>
      <c r="B11" s="231"/>
      <c r="C11" s="103"/>
      <c r="D11" s="71">
        <v>2012</v>
      </c>
      <c r="E11" s="70">
        <v>58.076999999999998</v>
      </c>
      <c r="F11" s="70">
        <v>1.3310930000000001</v>
      </c>
      <c r="G11" s="70">
        <v>37.430966999999995</v>
      </c>
      <c r="H11" s="70">
        <v>10.791407</v>
      </c>
      <c r="I11" s="70">
        <v>7.1927380000000003</v>
      </c>
      <c r="J11" s="70">
        <v>1.3306040000000001</v>
      </c>
      <c r="L11" s="112"/>
      <c r="M11" s="112"/>
      <c r="N11" s="112"/>
      <c r="O11" s="112"/>
      <c r="P11" s="112"/>
    </row>
    <row r="12" spans="1:16" ht="12.75" x14ac:dyDescent="0.2">
      <c r="A12" s="272"/>
      <c r="B12" s="231"/>
      <c r="C12" s="103"/>
      <c r="D12" s="71">
        <v>2013</v>
      </c>
      <c r="E12" s="70">
        <v>57.54</v>
      </c>
      <c r="F12" s="70">
        <v>1.8286900000000001</v>
      </c>
      <c r="G12" s="70">
        <v>36.963311000000004</v>
      </c>
      <c r="H12" s="70">
        <v>10.270683000000002</v>
      </c>
      <c r="I12" s="70">
        <v>7.3327280000000004</v>
      </c>
      <c r="J12" s="70">
        <v>1.1444810000000001</v>
      </c>
      <c r="L12" s="112"/>
      <c r="M12" s="112"/>
      <c r="N12" s="112"/>
      <c r="O12" s="112"/>
      <c r="P12" s="112"/>
    </row>
    <row r="13" spans="1:16" ht="12.75" x14ac:dyDescent="0.2">
      <c r="A13" s="272"/>
      <c r="B13" s="231"/>
      <c r="C13" s="103"/>
      <c r="D13" s="71">
        <v>2014</v>
      </c>
      <c r="E13" s="70">
        <v>56.335000000000001</v>
      </c>
      <c r="F13" s="70">
        <v>1.8431279999999999</v>
      </c>
      <c r="G13" s="70">
        <v>35.937415999999999</v>
      </c>
      <c r="H13" s="70">
        <v>10.391185999999999</v>
      </c>
      <c r="I13" s="70">
        <v>6.9662980000000001</v>
      </c>
      <c r="J13" s="70">
        <v>1.19689</v>
      </c>
      <c r="L13" s="112"/>
      <c r="M13" s="112"/>
      <c r="N13" s="112"/>
      <c r="O13" s="112"/>
      <c r="P13" s="112"/>
    </row>
    <row r="14" spans="1:16" ht="12.75" x14ac:dyDescent="0.2">
      <c r="A14" s="272"/>
      <c r="B14" s="231"/>
      <c r="C14" s="103"/>
      <c r="D14" s="71">
        <v>2015</v>
      </c>
      <c r="E14" s="70">
        <v>56.45</v>
      </c>
      <c r="F14" s="70">
        <v>1.942555</v>
      </c>
      <c r="G14" s="70">
        <v>35.669046000000002</v>
      </c>
      <c r="H14" s="70">
        <v>10.771420000000001</v>
      </c>
      <c r="I14" s="70">
        <v>6.9702999999999999</v>
      </c>
      <c r="J14" s="70">
        <v>1.0970039999999999</v>
      </c>
      <c r="L14" s="112"/>
      <c r="M14" s="112"/>
      <c r="N14" s="112"/>
      <c r="O14" s="112"/>
      <c r="P14" s="112"/>
    </row>
    <row r="15" spans="1:16" ht="12.75" x14ac:dyDescent="0.2">
      <c r="A15" s="272"/>
      <c r="B15" s="231"/>
      <c r="C15" s="103"/>
      <c r="D15" s="71">
        <v>2016</v>
      </c>
      <c r="E15" s="70">
        <v>56.74</v>
      </c>
      <c r="F15" s="70">
        <v>1.5789090000000001</v>
      </c>
      <c r="G15" s="70">
        <v>35.925616999999995</v>
      </c>
      <c r="H15" s="70">
        <v>10.838975</v>
      </c>
      <c r="I15" s="70">
        <v>7.2475119999999995</v>
      </c>
      <c r="J15" s="70">
        <v>1.1488289999999999</v>
      </c>
      <c r="L15" s="112"/>
      <c r="M15" s="112"/>
      <c r="N15" s="112"/>
      <c r="O15" s="112"/>
      <c r="P15" s="112"/>
    </row>
    <row r="16" spans="1:16" ht="12" customHeight="1" x14ac:dyDescent="0.2">
      <c r="A16" s="274"/>
      <c r="B16" s="231"/>
      <c r="C16" s="106"/>
      <c r="D16" s="71">
        <v>2017</v>
      </c>
      <c r="E16" s="70">
        <v>56.430999999999997</v>
      </c>
      <c r="F16" s="70">
        <v>1.8161890000000001</v>
      </c>
      <c r="G16" s="70">
        <v>34.647186999999995</v>
      </c>
      <c r="H16" s="70">
        <v>11.27351</v>
      </c>
      <c r="I16" s="70">
        <v>7.3372700000000002</v>
      </c>
      <c r="J16" s="70">
        <v>1.3564559999999999</v>
      </c>
      <c r="L16" s="112"/>
      <c r="M16" s="112"/>
      <c r="N16" s="112"/>
      <c r="O16" s="112"/>
      <c r="P16" s="112"/>
    </row>
    <row r="17" spans="1:16" ht="12" customHeight="1" x14ac:dyDescent="0.2">
      <c r="A17" s="275"/>
      <c r="B17" s="231"/>
      <c r="C17" s="105"/>
      <c r="D17" s="71">
        <v>2018</v>
      </c>
      <c r="E17" s="70">
        <v>56.802999999999997</v>
      </c>
      <c r="F17" s="70">
        <v>1.8419129999999999</v>
      </c>
      <c r="G17" s="70">
        <v>35.180593999999999</v>
      </c>
      <c r="H17" s="70">
        <v>10.962721</v>
      </c>
      <c r="I17" s="70">
        <v>7.2406540000000001</v>
      </c>
      <c r="J17" s="70">
        <v>1.5774780000000002</v>
      </c>
      <c r="L17" s="112"/>
      <c r="M17" s="112"/>
      <c r="N17" s="112"/>
      <c r="O17" s="112"/>
      <c r="P17" s="112"/>
    </row>
    <row r="18" spans="1:16" x14ac:dyDescent="0.2">
      <c r="A18" s="231"/>
      <c r="B18" s="273"/>
      <c r="D18" s="71">
        <v>2019</v>
      </c>
      <c r="E18" s="70">
        <v>50.006</v>
      </c>
      <c r="F18" s="70">
        <v>1.7138910000000001</v>
      </c>
      <c r="G18" s="70">
        <v>28.188941</v>
      </c>
      <c r="H18" s="70">
        <v>10.415925999999999</v>
      </c>
      <c r="I18" s="70">
        <v>8.0310100000000002</v>
      </c>
      <c r="J18" s="70">
        <v>1.6564129999999999</v>
      </c>
      <c r="L18" s="112"/>
      <c r="M18" s="112"/>
      <c r="N18" s="112"/>
      <c r="O18" s="112"/>
      <c r="P18" s="112"/>
    </row>
    <row r="19" spans="1:16" x14ac:dyDescent="0.2">
      <c r="A19" s="231"/>
      <c r="B19" s="273"/>
      <c r="D19" s="71">
        <v>2020</v>
      </c>
      <c r="E19" s="70">
        <v>43.798000000000002</v>
      </c>
      <c r="F19" s="70">
        <v>1.6424100000000001</v>
      </c>
      <c r="G19" s="70">
        <v>23.616538000000002</v>
      </c>
      <c r="H19" s="70">
        <v>9.9257849999999994</v>
      </c>
      <c r="I19" s="70">
        <v>7.0192179999999995</v>
      </c>
      <c r="J19" s="70">
        <v>1.5941160000000001</v>
      </c>
      <c r="L19" s="112"/>
      <c r="M19" s="112"/>
      <c r="N19" s="112"/>
      <c r="O19" s="112"/>
      <c r="P19" s="112"/>
    </row>
    <row r="20" spans="1:16" ht="12" customHeight="1" x14ac:dyDescent="0.2">
      <c r="A20" s="231"/>
      <c r="B20" s="273"/>
      <c r="D20" s="71">
        <v>2021</v>
      </c>
      <c r="E20" s="70">
        <v>46.779000000000003</v>
      </c>
      <c r="F20" s="70">
        <v>1.186496</v>
      </c>
      <c r="G20" s="70">
        <v>26.548428999999999</v>
      </c>
      <c r="H20" s="70">
        <v>10.161778</v>
      </c>
      <c r="I20" s="70">
        <v>7.3820030000000001</v>
      </c>
      <c r="J20" s="70">
        <v>1.5001329999999999</v>
      </c>
      <c r="L20" s="112"/>
      <c r="M20" s="112"/>
      <c r="N20" s="112"/>
      <c r="O20" s="112"/>
      <c r="P20" s="112"/>
    </row>
    <row r="21" spans="1:16" ht="12" customHeight="1" x14ac:dyDescent="0.2">
      <c r="A21" s="231"/>
      <c r="B21" s="273"/>
      <c r="D21" s="71">
        <v>2022</v>
      </c>
      <c r="E21" s="70">
        <v>45.231999999999999</v>
      </c>
      <c r="F21" s="70">
        <v>1.390838</v>
      </c>
      <c r="G21" s="70">
        <v>24.473231999999999</v>
      </c>
      <c r="H21" s="70">
        <v>11.034514</v>
      </c>
      <c r="I21" s="70">
        <v>6.9295910000000003</v>
      </c>
      <c r="J21" s="70">
        <v>1.404183</v>
      </c>
      <c r="L21" s="112"/>
      <c r="M21" s="112"/>
      <c r="N21" s="112"/>
      <c r="O21" s="112"/>
      <c r="P21" s="112"/>
    </row>
    <row r="22" spans="1:16" ht="12" customHeight="1" x14ac:dyDescent="0.2">
      <c r="A22" s="231"/>
      <c r="B22" s="273"/>
      <c r="D22" s="71">
        <v>2023</v>
      </c>
      <c r="E22" s="70">
        <v>43.627000000000002</v>
      </c>
      <c r="F22" s="70">
        <v>1.7802149999999999</v>
      </c>
      <c r="G22" s="70">
        <v>23.770864000000003</v>
      </c>
      <c r="H22" s="70">
        <v>10.274197000000001</v>
      </c>
      <c r="I22" s="70">
        <v>6.508305</v>
      </c>
      <c r="J22" s="70">
        <v>1.2938530000000001</v>
      </c>
      <c r="L22" s="112"/>
      <c r="M22" s="112"/>
      <c r="N22" s="112"/>
      <c r="O22" s="112"/>
      <c r="P22" s="112"/>
    </row>
    <row r="23" spans="1:16" ht="12" customHeight="1" x14ac:dyDescent="0.2">
      <c r="A23" s="231"/>
      <c r="B23" s="231"/>
    </row>
    <row r="24" spans="1:16" ht="12" customHeight="1" x14ac:dyDescent="0.2">
      <c r="A24" s="231"/>
      <c r="B24" s="231"/>
      <c r="C24" s="103"/>
      <c r="D24" s="119"/>
      <c r="E24" s="445" t="s">
        <v>208</v>
      </c>
      <c r="F24" s="445"/>
      <c r="G24" s="445"/>
      <c r="H24" s="445"/>
      <c r="I24" s="445"/>
      <c r="J24" s="445"/>
    </row>
    <row r="25" spans="1:16" ht="12" customHeight="1" x14ac:dyDescent="0.2">
      <c r="A25" s="231"/>
      <c r="B25" s="231"/>
      <c r="C25" s="103"/>
      <c r="D25" s="117">
        <v>2023</v>
      </c>
      <c r="E25" s="118">
        <v>100</v>
      </c>
      <c r="F25" s="118">
        <v>4.08</v>
      </c>
      <c r="G25" s="118">
        <v>54.485999999999997</v>
      </c>
      <c r="H25" s="118">
        <v>23.55</v>
      </c>
      <c r="I25" s="118">
        <v>14.917999999999999</v>
      </c>
      <c r="J25" s="118">
        <v>2.9660000000000002</v>
      </c>
    </row>
    <row r="26" spans="1:16" ht="12" customHeight="1" x14ac:dyDescent="0.2">
      <c r="A26" s="231"/>
      <c r="B26" s="231"/>
      <c r="C26" s="103"/>
      <c r="D26" s="103"/>
      <c r="E26" s="103"/>
      <c r="F26" s="103"/>
    </row>
    <row r="27" spans="1:16" ht="12" customHeight="1" x14ac:dyDescent="0.2">
      <c r="A27" s="231"/>
      <c r="B27" s="231"/>
      <c r="C27" s="103"/>
      <c r="D27" s="119"/>
      <c r="E27" s="450" t="s">
        <v>209</v>
      </c>
      <c r="F27" s="450"/>
      <c r="G27" s="450"/>
      <c r="H27" s="450"/>
      <c r="I27" s="450"/>
      <c r="J27" s="450"/>
    </row>
    <row r="28" spans="1:16" ht="12" customHeight="1" x14ac:dyDescent="0.2">
      <c r="A28" s="231"/>
      <c r="B28" s="231"/>
      <c r="D28" s="117">
        <v>2023</v>
      </c>
      <c r="E28" s="118">
        <v>-45.628999999999998</v>
      </c>
      <c r="F28" s="118">
        <v>-36.183999999999997</v>
      </c>
      <c r="G28" s="118">
        <v>-64.173000000000002</v>
      </c>
      <c r="H28" s="118">
        <v>58.008000000000003</v>
      </c>
      <c r="I28" s="118">
        <v>41.536000000000001</v>
      </c>
      <c r="J28" s="118" t="s">
        <v>21</v>
      </c>
    </row>
    <row r="29" spans="1:16" ht="12" customHeight="1" x14ac:dyDescent="0.2">
      <c r="A29" s="231"/>
      <c r="B29" s="231"/>
      <c r="F29" s="103"/>
    </row>
    <row r="30" spans="1:16" ht="12" customHeight="1" x14ac:dyDescent="0.2">
      <c r="A30" s="231"/>
      <c r="B30" s="231"/>
      <c r="E30" s="450" t="s">
        <v>210</v>
      </c>
      <c r="F30" s="450"/>
      <c r="G30" s="450"/>
      <c r="H30" s="450"/>
      <c r="I30" s="450"/>
      <c r="J30" s="450"/>
    </row>
    <row r="31" spans="1:16" ht="12" customHeight="1" x14ac:dyDescent="0.2">
      <c r="A31" s="231"/>
      <c r="B31" s="231"/>
      <c r="D31" s="117">
        <v>2023</v>
      </c>
      <c r="E31" s="118">
        <v>-3.548</v>
      </c>
      <c r="F31" s="118">
        <v>27.995999999999999</v>
      </c>
      <c r="G31" s="118">
        <v>-2.87</v>
      </c>
      <c r="H31" s="118">
        <v>-6.89</v>
      </c>
      <c r="I31" s="118">
        <v>-6.08</v>
      </c>
      <c r="J31" s="118">
        <v>-7.8570000000000002</v>
      </c>
    </row>
    <row r="32" spans="1:16" ht="12" customHeight="1" x14ac:dyDescent="0.2">
      <c r="A32" s="276"/>
      <c r="B32" s="231"/>
      <c r="C32" s="103"/>
      <c r="D32" s="103"/>
      <c r="E32" s="103"/>
      <c r="F32" s="103"/>
    </row>
    <row r="33" spans="1:8" ht="12" customHeight="1" x14ac:dyDescent="0.2">
      <c r="A33" s="231"/>
      <c r="B33" s="231"/>
      <c r="C33" s="103"/>
      <c r="D33" s="103"/>
      <c r="E33" s="103"/>
      <c r="F33" s="103"/>
    </row>
    <row r="34" spans="1:8" ht="12" customHeight="1" x14ac:dyDescent="0.2">
      <c r="A34" s="231"/>
      <c r="B34" s="231"/>
      <c r="C34" s="103"/>
      <c r="D34" s="103"/>
      <c r="E34" s="103"/>
      <c r="F34" s="103"/>
    </row>
    <row r="35" spans="1:8" ht="12.75" x14ac:dyDescent="0.2">
      <c r="A35" s="231"/>
      <c r="B35" s="231"/>
      <c r="C35" s="103"/>
    </row>
    <row r="36" spans="1:8" ht="12.75" x14ac:dyDescent="0.2">
      <c r="A36" s="276"/>
      <c r="B36" s="231"/>
      <c r="C36" s="103"/>
    </row>
    <row r="37" spans="1:8" ht="12.75" x14ac:dyDescent="0.2">
      <c r="A37" s="374" t="s">
        <v>475</v>
      </c>
      <c r="B37" s="231"/>
      <c r="C37" s="103"/>
      <c r="D37" s="446" t="s">
        <v>370</v>
      </c>
      <c r="E37" s="448">
        <v>1990</v>
      </c>
      <c r="F37" s="449"/>
      <c r="G37" s="448">
        <v>2023</v>
      </c>
      <c r="H37" s="448"/>
    </row>
    <row r="38" spans="1:8" ht="12.75" x14ac:dyDescent="0.2">
      <c r="A38" s="229"/>
      <c r="B38" s="231"/>
      <c r="C38" s="103"/>
      <c r="D38" s="447"/>
      <c r="E38" s="107" t="s">
        <v>371</v>
      </c>
      <c r="F38" s="108" t="s">
        <v>372</v>
      </c>
      <c r="G38" s="107" t="s">
        <v>371</v>
      </c>
      <c r="H38" s="107" t="s">
        <v>372</v>
      </c>
    </row>
    <row r="39" spans="1:8" ht="22.5" x14ac:dyDescent="0.2">
      <c r="A39" s="229"/>
      <c r="B39" s="231"/>
      <c r="C39" s="103"/>
      <c r="D39" s="109" t="s">
        <v>377</v>
      </c>
      <c r="E39" s="110">
        <v>68</v>
      </c>
      <c r="F39" s="110">
        <v>54.564</v>
      </c>
      <c r="G39" s="110">
        <v>68.5</v>
      </c>
      <c r="H39" s="110">
        <v>29.884</v>
      </c>
    </row>
    <row r="40" spans="1:8" ht="12.75" x14ac:dyDescent="0.2">
      <c r="A40" s="229"/>
      <c r="B40" s="231"/>
      <c r="C40" s="103"/>
      <c r="D40" s="111" t="s">
        <v>373</v>
      </c>
      <c r="E40" s="110">
        <v>12.8</v>
      </c>
      <c r="F40" s="110">
        <v>10.236000000000001</v>
      </c>
      <c r="G40" s="110">
        <v>9.1</v>
      </c>
      <c r="H40" s="110">
        <v>3.9660000000000002</v>
      </c>
    </row>
    <row r="41" spans="1:8" ht="12.75" x14ac:dyDescent="0.2">
      <c r="A41" s="229"/>
      <c r="B41" s="231"/>
      <c r="C41" s="103"/>
      <c r="D41" s="111" t="s">
        <v>90</v>
      </c>
      <c r="E41" s="110">
        <v>4.2</v>
      </c>
      <c r="F41" s="110">
        <v>3.3319999999999999</v>
      </c>
      <c r="G41" s="110">
        <v>14.2</v>
      </c>
      <c r="H41" s="110">
        <v>6.1829999999999998</v>
      </c>
    </row>
    <row r="42" spans="1:8" ht="12.75" x14ac:dyDescent="0.2">
      <c r="A42" s="229"/>
      <c r="B42" s="231"/>
      <c r="C42" s="103"/>
      <c r="D42" s="111" t="s">
        <v>374</v>
      </c>
      <c r="E42" s="110">
        <v>15.1</v>
      </c>
      <c r="F42" s="110">
        <v>12.105</v>
      </c>
      <c r="G42" s="110">
        <v>8.1999999999999993</v>
      </c>
      <c r="H42" s="110">
        <v>3.5939999999999999</v>
      </c>
    </row>
    <row r="43" spans="1:8" x14ac:dyDescent="0.2">
      <c r="A43" s="229"/>
      <c r="B43" s="231"/>
      <c r="C43" s="94"/>
      <c r="D43" s="111"/>
      <c r="E43" s="110"/>
      <c r="F43" s="110">
        <v>80.236000000000004</v>
      </c>
      <c r="G43" s="110">
        <v>100</v>
      </c>
      <c r="H43" s="110">
        <v>43.627000000000002</v>
      </c>
    </row>
    <row r="44" spans="1:8" x14ac:dyDescent="0.2">
      <c r="A44" s="229"/>
      <c r="B44" s="231"/>
      <c r="C44" s="94"/>
      <c r="D44" s="94"/>
      <c r="E44" s="94"/>
      <c r="F44" s="94"/>
    </row>
    <row r="45" spans="1:8" ht="12.75" customHeight="1" x14ac:dyDescent="0.2">
      <c r="A45" s="276"/>
      <c r="B45" s="231"/>
      <c r="C45" s="94"/>
      <c r="D45" s="94"/>
      <c r="E45" s="94"/>
      <c r="F45" s="94"/>
    </row>
    <row r="46" spans="1:8" ht="12.75" customHeight="1" x14ac:dyDescent="0.2">
      <c r="A46" s="276"/>
      <c r="B46" s="231"/>
      <c r="C46" s="94"/>
      <c r="D46" s="94"/>
      <c r="E46" s="94"/>
      <c r="F46" s="94"/>
    </row>
    <row r="47" spans="1:8" ht="12" customHeight="1" x14ac:dyDescent="0.2">
      <c r="A47" s="276"/>
      <c r="B47" s="231"/>
      <c r="C47" s="94"/>
      <c r="D47" s="94"/>
      <c r="E47" s="94"/>
      <c r="F47" s="94"/>
    </row>
    <row r="48" spans="1:8" ht="12" customHeight="1" x14ac:dyDescent="0.2">
      <c r="A48" s="276"/>
      <c r="B48" s="231"/>
      <c r="C48" s="94"/>
      <c r="D48" s="94"/>
      <c r="E48" s="94"/>
      <c r="F48" s="94"/>
    </row>
    <row r="49" spans="1:6" ht="12" customHeight="1" x14ac:dyDescent="0.2">
      <c r="A49" s="276"/>
      <c r="B49" s="273"/>
      <c r="C49" s="103"/>
      <c r="D49" s="103"/>
      <c r="E49" s="103"/>
      <c r="F49" s="103"/>
    </row>
    <row r="50" spans="1:6" ht="12" customHeight="1" x14ac:dyDescent="0.2">
      <c r="A50" s="276"/>
      <c r="B50" s="273"/>
    </row>
    <row r="51" spans="1:6" ht="12" customHeight="1" x14ac:dyDescent="0.2">
      <c r="A51" s="276"/>
      <c r="B51" s="273"/>
    </row>
    <row r="52" spans="1:6" ht="12" customHeight="1" x14ac:dyDescent="0.2">
      <c r="A52" s="276"/>
      <c r="B52" s="273"/>
    </row>
    <row r="53" spans="1:6" ht="12" customHeight="1" x14ac:dyDescent="0.2">
      <c r="A53" s="276"/>
      <c r="B53" s="273"/>
    </row>
    <row r="54" spans="1:6" ht="12" customHeight="1" x14ac:dyDescent="0.2">
      <c r="A54" s="276"/>
      <c r="B54" s="273"/>
    </row>
    <row r="55" spans="1:6" ht="12" customHeight="1" x14ac:dyDescent="0.2">
      <c r="A55" s="276"/>
      <c r="B55" s="273"/>
    </row>
    <row r="56" spans="1:6" ht="12" customHeight="1" x14ac:dyDescent="0.2">
      <c r="A56" s="276"/>
      <c r="B56" s="273"/>
    </row>
    <row r="57" spans="1:6" ht="12" customHeight="1" x14ac:dyDescent="0.2">
      <c r="A57" s="276"/>
      <c r="B57" s="273"/>
    </row>
    <row r="58" spans="1:6" ht="12" customHeight="1" x14ac:dyDescent="0.2">
      <c r="A58" s="230" t="s">
        <v>36</v>
      </c>
      <c r="B58" s="273"/>
    </row>
    <row r="59" spans="1:6" ht="12" customHeight="1" x14ac:dyDescent="0.2">
      <c r="A59" s="371" t="s">
        <v>375</v>
      </c>
      <c r="B59" s="273"/>
    </row>
    <row r="60" spans="1:6" ht="12" customHeight="1" x14ac:dyDescent="0.2">
      <c r="A60" s="371" t="s">
        <v>376</v>
      </c>
      <c r="B60" s="273"/>
    </row>
  </sheetData>
  <mergeCells count="9">
    <mergeCell ref="E2:J2"/>
    <mergeCell ref="D2:D3"/>
    <mergeCell ref="E4:J4"/>
    <mergeCell ref="E24:J24"/>
    <mergeCell ref="D37:D38"/>
    <mergeCell ref="E37:F37"/>
    <mergeCell ref="G37:H37"/>
    <mergeCell ref="E27:J27"/>
    <mergeCell ref="E30:J30"/>
  </mergeCells>
  <hyperlinks>
    <hyperlink ref="A1" location="Inhaltsverzeichnis!A19" display="2.6  CO₂-Emissionen nach Quellenbilanz im Land Brandenburg" xr:uid="{0DBD919C-812A-412F-820F-84ECD6BFEABE}"/>
  </hyperlinks>
  <pageMargins left="0.59055118110236227" right="0" top="0.78740157480314965" bottom="0.59055118110236227" header="0.31496062992125984" footer="0.23622047244094491"/>
  <pageSetup paperSize="9" firstPageNumber="18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46081" r:id="rId5">
          <objectPr defaultSize="0" r:id="rId6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1</xdr:col>
                <xdr:colOff>19050</xdr:colOff>
                <xdr:row>35</xdr:row>
                <xdr:rowOff>142875</xdr:rowOff>
              </to>
            </anchor>
          </objectPr>
        </oleObject>
      </mc:Choice>
      <mc:Fallback>
        <oleObject progId="Word.Document.12" shapeId="46081" r:id="rId5"/>
      </mc:Fallback>
    </mc:AlternateContent>
    <mc:AlternateContent xmlns:mc="http://schemas.openxmlformats.org/markup-compatibility/2006">
      <mc:Choice Requires="x14">
        <oleObject progId="Word.Document.12" shapeId="46082" r:id="rId7">
          <objectPr defaultSize="0" r:id="rId8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6105525</xdr:colOff>
                <xdr:row>57</xdr:row>
                <xdr:rowOff>76200</xdr:rowOff>
              </to>
            </anchor>
          </objectPr>
        </oleObject>
      </mc:Choice>
      <mc:Fallback>
        <oleObject progId="Word.Document.12" shapeId="46082" r:id="rId7"/>
      </mc:Fallback>
    </mc:AlternateContent>
    <mc:AlternateContent xmlns:mc="http://schemas.openxmlformats.org/markup-compatibility/2006">
      <mc:Choice Requires="x14">
        <oleObject progId="Word.Document.12" shapeId="46083" r:id="rId9">
          <objectPr defaultSize="0" r:id="rId10">
            <anchor moveWithCells="1">
              <from>
                <xdr:col>0</xdr:col>
                <xdr:colOff>0</xdr:colOff>
                <xdr:row>2</xdr:row>
                <xdr:rowOff>38100</xdr:rowOff>
              </from>
              <to>
                <xdr:col>1</xdr:col>
                <xdr:colOff>95250</xdr:colOff>
                <xdr:row>6</xdr:row>
                <xdr:rowOff>9525</xdr:rowOff>
              </to>
            </anchor>
          </objectPr>
        </oleObject>
      </mc:Choice>
      <mc:Fallback>
        <oleObject progId="Word.Document.12" shapeId="46083" r:id="rId9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ECC2-FB3F-4FD1-A9BE-3A6FD5974F13}">
  <dimension ref="A1:J151"/>
  <sheetViews>
    <sheetView zoomScale="115" zoomScaleNormal="115" workbookViewId="0">
      <pane ySplit="5" topLeftCell="A74" activePane="bottomLeft" state="frozen"/>
      <selection activeCell="A6" sqref="A6"/>
      <selection pane="bottomLeft" activeCell="A3" sqref="A3"/>
    </sheetView>
  </sheetViews>
  <sheetFormatPr baseColWidth="10" defaultRowHeight="13.5" outlineLevelRow="1" x14ac:dyDescent="0.25"/>
  <cols>
    <col min="1" max="1" width="10.140625" style="37" customWidth="1"/>
    <col min="2" max="9" width="9.5703125" style="37" customWidth="1"/>
    <col min="10" max="16384" width="11.42578125" style="37"/>
  </cols>
  <sheetData>
    <row r="1" spans="1:9" x14ac:dyDescent="0.25">
      <c r="A1" s="452" t="s">
        <v>55</v>
      </c>
      <c r="B1" s="452"/>
      <c r="C1" s="452"/>
      <c r="D1" s="452"/>
      <c r="E1" s="452"/>
      <c r="F1" s="452"/>
      <c r="G1" s="452"/>
      <c r="H1" s="452"/>
      <c r="I1" s="452"/>
    </row>
    <row r="2" spans="1:9" ht="12" customHeight="1" x14ac:dyDescent="0.25">
      <c r="A2" s="453" t="s">
        <v>56</v>
      </c>
      <c r="B2" s="453"/>
      <c r="C2" s="453"/>
      <c r="D2" s="453"/>
      <c r="E2" s="453"/>
      <c r="F2" s="453"/>
      <c r="G2" s="453"/>
      <c r="H2" s="453"/>
      <c r="I2" s="453"/>
    </row>
    <row r="3" spans="1:9" ht="12" customHeight="1" x14ac:dyDescent="0.25">
      <c r="A3" s="294"/>
      <c r="B3" s="294"/>
      <c r="C3" s="281"/>
      <c r="D3" s="294"/>
      <c r="E3" s="294"/>
      <c r="F3" s="294"/>
      <c r="G3" s="294"/>
      <c r="H3" s="294"/>
      <c r="I3" s="294"/>
    </row>
    <row r="4" spans="1:9" ht="12" customHeight="1" x14ac:dyDescent="0.25">
      <c r="A4" s="454" t="s">
        <v>38</v>
      </c>
      <c r="B4" s="456" t="s">
        <v>57</v>
      </c>
      <c r="C4" s="458" t="s">
        <v>58</v>
      </c>
      <c r="D4" s="459"/>
      <c r="E4" s="459"/>
      <c r="F4" s="459"/>
      <c r="G4" s="459"/>
      <c r="H4" s="459"/>
      <c r="I4" s="459"/>
    </row>
    <row r="5" spans="1:9" ht="36" customHeight="1" x14ac:dyDescent="0.25">
      <c r="A5" s="455"/>
      <c r="B5" s="457"/>
      <c r="C5" s="295" t="s">
        <v>59</v>
      </c>
      <c r="D5" s="295" t="s">
        <v>60</v>
      </c>
      <c r="E5" s="296" t="s">
        <v>61</v>
      </c>
      <c r="F5" s="296" t="s">
        <v>62</v>
      </c>
      <c r="G5" s="295" t="s">
        <v>63</v>
      </c>
      <c r="H5" s="296" t="s">
        <v>64</v>
      </c>
      <c r="I5" s="297" t="s">
        <v>65</v>
      </c>
    </row>
    <row r="6" spans="1:9" ht="12" customHeight="1" x14ac:dyDescent="0.25">
      <c r="A6" s="298"/>
      <c r="B6" s="299"/>
      <c r="C6" s="299"/>
      <c r="D6" s="299"/>
      <c r="E6" s="299"/>
      <c r="F6" s="299"/>
      <c r="G6" s="299"/>
      <c r="H6" s="299"/>
      <c r="I6" s="299"/>
    </row>
    <row r="7" spans="1:9" ht="12" customHeight="1" x14ac:dyDescent="0.25">
      <c r="A7" s="300"/>
      <c r="B7" s="451" t="s">
        <v>66</v>
      </c>
      <c r="C7" s="451"/>
      <c r="D7" s="451"/>
      <c r="E7" s="451"/>
      <c r="F7" s="451"/>
      <c r="G7" s="451"/>
      <c r="H7" s="451"/>
      <c r="I7" s="451"/>
    </row>
    <row r="8" spans="1:9" ht="12" customHeight="1" x14ac:dyDescent="0.25">
      <c r="A8" s="74" t="s">
        <v>67</v>
      </c>
      <c r="B8" s="359">
        <v>873163</v>
      </c>
      <c r="C8" s="359">
        <v>43259</v>
      </c>
      <c r="D8" s="359">
        <v>699912</v>
      </c>
      <c r="E8" s="359">
        <v>171650</v>
      </c>
      <c r="F8" s="359">
        <v>28553</v>
      </c>
      <c r="G8" s="359">
        <v>964</v>
      </c>
      <c r="H8" s="359">
        <v>2764</v>
      </c>
      <c r="I8" s="359">
        <v>-73940</v>
      </c>
    </row>
    <row r="9" spans="1:9" ht="12" hidden="1" customHeight="1" outlineLevel="1" x14ac:dyDescent="0.25">
      <c r="A9" s="74">
        <v>1991</v>
      </c>
      <c r="B9" s="359">
        <v>671289</v>
      </c>
      <c r="C9" s="359">
        <v>31329</v>
      </c>
      <c r="D9" s="359">
        <v>537576</v>
      </c>
      <c r="E9" s="359">
        <v>137356</v>
      </c>
      <c r="F9" s="359">
        <v>18283</v>
      </c>
      <c r="G9" s="359">
        <v>2268</v>
      </c>
      <c r="H9" s="359">
        <v>0</v>
      </c>
      <c r="I9" s="359">
        <v>-55523</v>
      </c>
    </row>
    <row r="10" spans="1:9" ht="12" hidden="1" customHeight="1" outlineLevel="1" x14ac:dyDescent="0.25">
      <c r="A10" s="74">
        <v>1992</v>
      </c>
      <c r="B10" s="359">
        <v>598400</v>
      </c>
      <c r="C10" s="359">
        <v>27521</v>
      </c>
      <c r="D10" s="359">
        <v>438138</v>
      </c>
      <c r="E10" s="359">
        <v>148065</v>
      </c>
      <c r="F10" s="359">
        <v>29577</v>
      </c>
      <c r="G10" s="359">
        <v>2554</v>
      </c>
      <c r="H10" s="359">
        <v>0</v>
      </c>
      <c r="I10" s="359">
        <v>-47455</v>
      </c>
    </row>
    <row r="11" spans="1:9" ht="12" hidden="1" customHeight="1" outlineLevel="1" x14ac:dyDescent="0.25">
      <c r="A11" s="74">
        <v>1993</v>
      </c>
      <c r="B11" s="359">
        <v>603552</v>
      </c>
      <c r="C11" s="359">
        <v>32337</v>
      </c>
      <c r="D11" s="359">
        <v>398601</v>
      </c>
      <c r="E11" s="359">
        <v>182770</v>
      </c>
      <c r="F11" s="359">
        <v>36844</v>
      </c>
      <c r="G11" s="359">
        <v>2784</v>
      </c>
      <c r="H11" s="359">
        <v>0</v>
      </c>
      <c r="I11" s="359">
        <v>-49784</v>
      </c>
    </row>
    <row r="12" spans="1:9" ht="12" hidden="1" customHeight="1" outlineLevel="1" x14ac:dyDescent="0.25">
      <c r="A12" s="74">
        <v>1994</v>
      </c>
      <c r="B12" s="359">
        <v>587113</v>
      </c>
      <c r="C12" s="359">
        <v>31337</v>
      </c>
      <c r="D12" s="359">
        <v>357629</v>
      </c>
      <c r="E12" s="359">
        <v>195263</v>
      </c>
      <c r="F12" s="359">
        <v>42916.735999999997</v>
      </c>
      <c r="G12" s="359">
        <v>8067.2640000000001</v>
      </c>
      <c r="H12" s="359">
        <v>0</v>
      </c>
      <c r="I12" s="359">
        <v>-48100</v>
      </c>
    </row>
    <row r="13" spans="1:9" ht="12" hidden="1" customHeight="1" outlineLevel="1" x14ac:dyDescent="0.25">
      <c r="A13" s="74">
        <v>1995</v>
      </c>
      <c r="B13" s="359">
        <v>563334.94799999997</v>
      </c>
      <c r="C13" s="359">
        <v>35039.303</v>
      </c>
      <c r="D13" s="359">
        <v>297992.17099999997</v>
      </c>
      <c r="E13" s="359">
        <v>193161.75899999999</v>
      </c>
      <c r="F13" s="359">
        <v>67153.376000000004</v>
      </c>
      <c r="G13" s="359">
        <v>8408.3389999999999</v>
      </c>
      <c r="H13" s="359">
        <v>0</v>
      </c>
      <c r="I13" s="359">
        <v>-38420</v>
      </c>
    </row>
    <row r="14" spans="1:9" ht="12" hidden="1" customHeight="1" outlineLevel="1" x14ac:dyDescent="0.25">
      <c r="A14" s="74">
        <v>1996</v>
      </c>
      <c r="B14" s="359">
        <v>578346.80299999996</v>
      </c>
      <c r="C14" s="359">
        <v>31596.502</v>
      </c>
      <c r="D14" s="359">
        <v>277222.82400000002</v>
      </c>
      <c r="E14" s="359">
        <v>212363.535</v>
      </c>
      <c r="F14" s="359">
        <v>74579.600000000006</v>
      </c>
      <c r="G14" s="359">
        <v>2809.3420000000001</v>
      </c>
      <c r="H14" s="359">
        <v>18058</v>
      </c>
      <c r="I14" s="359">
        <v>-38283</v>
      </c>
    </row>
    <row r="15" spans="1:9" ht="12" hidden="1" customHeight="1" outlineLevel="1" x14ac:dyDescent="0.25">
      <c r="A15" s="74">
        <v>1997</v>
      </c>
      <c r="B15" s="359">
        <v>575234.02099999995</v>
      </c>
      <c r="C15" s="359">
        <v>33729.271000000001</v>
      </c>
      <c r="D15" s="359">
        <v>275576.19300000003</v>
      </c>
      <c r="E15" s="359">
        <v>207767.50899999999</v>
      </c>
      <c r="F15" s="359">
        <v>87241.744000000006</v>
      </c>
      <c r="G15" s="359">
        <v>3363.5039999999999</v>
      </c>
      <c r="H15" s="359">
        <v>10294</v>
      </c>
      <c r="I15" s="359">
        <v>-42738.2</v>
      </c>
    </row>
    <row r="16" spans="1:9" ht="12" hidden="1" customHeight="1" outlineLevel="1" x14ac:dyDescent="0.25">
      <c r="A16" s="74">
        <v>1998</v>
      </c>
      <c r="B16" s="359">
        <v>625230.17700000003</v>
      </c>
      <c r="C16" s="359">
        <v>31312.49</v>
      </c>
      <c r="D16" s="359">
        <v>336412</v>
      </c>
      <c r="E16" s="359">
        <v>201887.489</v>
      </c>
      <c r="F16" s="359">
        <v>101269.576</v>
      </c>
      <c r="G16" s="359">
        <v>7704.0219999999999</v>
      </c>
      <c r="H16" s="359">
        <v>20165</v>
      </c>
      <c r="I16" s="359">
        <v>-73520.399999999994</v>
      </c>
    </row>
    <row r="17" spans="1:9" ht="12" hidden="1" customHeight="1" outlineLevel="1" x14ac:dyDescent="0.25">
      <c r="A17" s="74">
        <v>1999</v>
      </c>
      <c r="B17" s="359">
        <v>610655.76199999999</v>
      </c>
      <c r="C17" s="359">
        <v>31310.62</v>
      </c>
      <c r="D17" s="359">
        <v>342216.53899999999</v>
      </c>
      <c r="E17" s="359">
        <v>212681.41899999999</v>
      </c>
      <c r="F17" s="359">
        <v>98035.678</v>
      </c>
      <c r="G17" s="359">
        <v>9966.6329999999998</v>
      </c>
      <c r="H17" s="359">
        <v>1181.0150000000001</v>
      </c>
      <c r="I17" s="359">
        <v>-84736.538</v>
      </c>
    </row>
    <row r="18" spans="1:9" ht="12" customHeight="1" collapsed="1" x14ac:dyDescent="0.25">
      <c r="A18" s="74">
        <v>2000</v>
      </c>
      <c r="B18" s="359">
        <v>617903.15899999999</v>
      </c>
      <c r="C18" s="359">
        <v>32155.772000000001</v>
      </c>
      <c r="D18" s="359">
        <v>355139.62400000001</v>
      </c>
      <c r="E18" s="359">
        <v>198357.954</v>
      </c>
      <c r="F18" s="359">
        <v>104636.067</v>
      </c>
      <c r="G18" s="359">
        <v>10941.234</v>
      </c>
      <c r="H18" s="359">
        <v>2852.9070000000002</v>
      </c>
      <c r="I18" s="359">
        <v>-86180.4</v>
      </c>
    </row>
    <row r="19" spans="1:9" ht="12" hidden="1" customHeight="1" outlineLevel="1" x14ac:dyDescent="0.25">
      <c r="A19" s="74">
        <v>2001</v>
      </c>
      <c r="B19" s="359">
        <v>637498.65</v>
      </c>
      <c r="C19" s="359">
        <v>33097.466999999997</v>
      </c>
      <c r="D19" s="359">
        <v>345552.68599999999</v>
      </c>
      <c r="E19" s="359">
        <v>210627.69899999999</v>
      </c>
      <c r="F19" s="359">
        <v>110485.111</v>
      </c>
      <c r="G19" s="359">
        <v>13666.939</v>
      </c>
      <c r="H19" s="359">
        <v>2240.3670000000002</v>
      </c>
      <c r="I19" s="359">
        <v>-78171.618000000002</v>
      </c>
    </row>
    <row r="20" spans="1:9" ht="12" hidden="1" customHeight="1" outlineLevel="1" x14ac:dyDescent="0.25">
      <c r="A20" s="74">
        <v>2002</v>
      </c>
      <c r="B20" s="359">
        <v>643364.43000000005</v>
      </c>
      <c r="C20" s="359">
        <v>34892.538</v>
      </c>
      <c r="D20" s="359">
        <v>348155.18599999999</v>
      </c>
      <c r="E20" s="359">
        <v>211729.95499999999</v>
      </c>
      <c r="F20" s="359">
        <v>111684.709</v>
      </c>
      <c r="G20" s="359">
        <v>18867.093000000001</v>
      </c>
      <c r="H20" s="359">
        <v>1819.9860000000001</v>
      </c>
      <c r="I20" s="359">
        <v>-83785.036999999997</v>
      </c>
    </row>
    <row r="21" spans="1:9" ht="12" hidden="1" customHeight="1" outlineLevel="1" x14ac:dyDescent="0.25">
      <c r="A21" s="74">
        <v>2003</v>
      </c>
      <c r="B21" s="359">
        <v>626382.36800000002</v>
      </c>
      <c r="C21" s="359">
        <v>32130.091</v>
      </c>
      <c r="D21" s="359">
        <v>329464.63699999999</v>
      </c>
      <c r="E21" s="359">
        <v>201036.003</v>
      </c>
      <c r="F21" s="359">
        <v>103047.56200000001</v>
      </c>
      <c r="G21" s="359">
        <v>34873.660000000003</v>
      </c>
      <c r="H21" s="359">
        <v>5486.4319999999998</v>
      </c>
      <c r="I21" s="359">
        <v>-79656.016000000003</v>
      </c>
    </row>
    <row r="22" spans="1:9" ht="12" hidden="1" customHeight="1" outlineLevel="1" x14ac:dyDescent="0.25">
      <c r="A22" s="74">
        <v>2004</v>
      </c>
      <c r="B22" s="359">
        <v>637468.09400000004</v>
      </c>
      <c r="C22" s="359">
        <v>31701.646000000001</v>
      </c>
      <c r="D22" s="359">
        <v>343766.16399999999</v>
      </c>
      <c r="E22" s="359">
        <v>189469.33600000001</v>
      </c>
      <c r="F22" s="359">
        <v>103711.9</v>
      </c>
      <c r="G22" s="359">
        <v>41016.1</v>
      </c>
      <c r="H22" s="359">
        <v>9910.2630000000008</v>
      </c>
      <c r="I22" s="359">
        <v>-82107.316000000006</v>
      </c>
    </row>
    <row r="23" spans="1:9" ht="12" hidden="1" customHeight="1" outlineLevel="1" x14ac:dyDescent="0.25">
      <c r="A23" s="74">
        <v>2005</v>
      </c>
      <c r="B23" s="359">
        <v>667170.47199999995</v>
      </c>
      <c r="C23" s="359">
        <v>32253.545999999998</v>
      </c>
      <c r="D23" s="359">
        <v>344842.67499999999</v>
      </c>
      <c r="E23" s="359">
        <v>213010.33799999999</v>
      </c>
      <c r="F23" s="359">
        <v>99860.917000000001</v>
      </c>
      <c r="G23" s="359">
        <v>48686.995000000003</v>
      </c>
      <c r="H23" s="359">
        <v>14042.305</v>
      </c>
      <c r="I23" s="359">
        <v>-85526.304999999993</v>
      </c>
    </row>
    <row r="24" spans="1:9" ht="12" hidden="1" customHeight="1" outlineLevel="1" x14ac:dyDescent="0.25">
      <c r="A24" s="74">
        <v>2006</v>
      </c>
      <c r="B24" s="359">
        <v>655598.50699999998</v>
      </c>
      <c r="C24" s="359">
        <v>40010.417999999998</v>
      </c>
      <c r="D24" s="359">
        <v>327377.19</v>
      </c>
      <c r="E24" s="359">
        <v>206625.94500000001</v>
      </c>
      <c r="F24" s="359">
        <v>103194.79700000001</v>
      </c>
      <c r="G24" s="359">
        <v>55780.108</v>
      </c>
      <c r="H24" s="359">
        <v>8785.6200000000008</v>
      </c>
      <c r="I24" s="359">
        <v>-86175.570999999996</v>
      </c>
    </row>
    <row r="25" spans="1:9" ht="12" hidden="1" customHeight="1" outlineLevel="1" x14ac:dyDescent="0.25">
      <c r="A25" s="74">
        <v>2007</v>
      </c>
      <c r="B25" s="359">
        <v>657557.76599999995</v>
      </c>
      <c r="C25" s="359">
        <v>39353.269</v>
      </c>
      <c r="D25" s="359">
        <v>334572.37599999999</v>
      </c>
      <c r="E25" s="359">
        <v>198698.943</v>
      </c>
      <c r="F25" s="359">
        <v>101740.95</v>
      </c>
      <c r="G25" s="359">
        <v>75582.600000000006</v>
      </c>
      <c r="H25" s="359">
        <v>9067.2219999999998</v>
      </c>
      <c r="I25" s="359">
        <v>-101457.594</v>
      </c>
    </row>
    <row r="26" spans="1:9" ht="12" hidden="1" customHeight="1" outlineLevel="1" x14ac:dyDescent="0.25">
      <c r="A26" s="74">
        <v>2008</v>
      </c>
      <c r="B26" s="359">
        <v>641124.15899999999</v>
      </c>
      <c r="C26" s="359">
        <v>31129.269</v>
      </c>
      <c r="D26" s="359">
        <v>325686.07400000002</v>
      </c>
      <c r="E26" s="359">
        <v>201528.39499999999</v>
      </c>
      <c r="F26" s="359">
        <v>102398.44500000001</v>
      </c>
      <c r="G26" s="359">
        <v>68437.149000000005</v>
      </c>
      <c r="H26" s="359">
        <v>9293.0310000000009</v>
      </c>
      <c r="I26" s="359">
        <v>-97348.203999999998</v>
      </c>
    </row>
    <row r="27" spans="1:9" ht="12" hidden="1" customHeight="1" outlineLevel="1" x14ac:dyDescent="0.25">
      <c r="A27" s="74">
        <v>2009</v>
      </c>
      <c r="B27" s="359">
        <v>622048.59100000001</v>
      </c>
      <c r="C27" s="359">
        <v>22772.174999999999</v>
      </c>
      <c r="D27" s="359">
        <v>304578.01799999998</v>
      </c>
      <c r="E27" s="359">
        <v>197487.02499999999</v>
      </c>
      <c r="F27" s="359">
        <v>103587.68399999999</v>
      </c>
      <c r="G27" s="359">
        <v>74844.089000000007</v>
      </c>
      <c r="H27" s="359">
        <v>11909.281000000001</v>
      </c>
      <c r="I27" s="359">
        <v>-93129.682000000001</v>
      </c>
    </row>
    <row r="28" spans="1:9" ht="12" customHeight="1" collapsed="1" x14ac:dyDescent="0.25">
      <c r="A28" s="74">
        <v>2010</v>
      </c>
      <c r="B28" s="359">
        <v>654695.98400000005</v>
      </c>
      <c r="C28" s="359">
        <v>31149.716</v>
      </c>
      <c r="D28" s="359">
        <v>313613.80699999997</v>
      </c>
      <c r="E28" s="359">
        <v>193511.61</v>
      </c>
      <c r="F28" s="359">
        <v>112087.723</v>
      </c>
      <c r="G28" s="359">
        <v>91442.418000000005</v>
      </c>
      <c r="H28" s="359">
        <v>17980.348000000002</v>
      </c>
      <c r="I28" s="359">
        <v>-105089.639</v>
      </c>
    </row>
    <row r="29" spans="1:9" ht="12" hidden="1" customHeight="1" outlineLevel="1" x14ac:dyDescent="0.25">
      <c r="A29" s="74">
        <v>2011</v>
      </c>
      <c r="B29" s="359">
        <v>669671.40599999996</v>
      </c>
      <c r="C29" s="359">
        <v>30718.883999999998</v>
      </c>
      <c r="D29" s="359">
        <v>326990.73100000003</v>
      </c>
      <c r="E29" s="359">
        <v>206293.709</v>
      </c>
      <c r="F29" s="359">
        <v>100813.893</v>
      </c>
      <c r="G29" s="359">
        <v>102603.954</v>
      </c>
      <c r="H29" s="359">
        <v>11812.03</v>
      </c>
      <c r="I29" s="359">
        <v>-109561.795</v>
      </c>
    </row>
    <row r="30" spans="1:9" ht="12" hidden="1" customHeight="1" outlineLevel="1" x14ac:dyDescent="0.25">
      <c r="A30" s="74">
        <v>2012</v>
      </c>
      <c r="B30" s="359">
        <v>670209.228</v>
      </c>
      <c r="C30" s="359">
        <v>25895.760999999999</v>
      </c>
      <c r="D30" s="359">
        <v>334223.47899999999</v>
      </c>
      <c r="E30" s="359">
        <v>203725.43400000001</v>
      </c>
      <c r="F30" s="359">
        <v>105286.33100000001</v>
      </c>
      <c r="G30" s="359">
        <v>102195.156</v>
      </c>
      <c r="H30" s="359">
        <v>14578.950999999999</v>
      </c>
      <c r="I30" s="359">
        <v>-115695.883</v>
      </c>
    </row>
    <row r="31" spans="1:9" ht="12" hidden="1" customHeight="1" outlineLevel="1" x14ac:dyDescent="0.25">
      <c r="A31" s="74">
        <v>2013</v>
      </c>
      <c r="B31" s="359">
        <v>655169.33100000001</v>
      </c>
      <c r="C31" s="359">
        <v>31725.767</v>
      </c>
      <c r="D31" s="359">
        <v>331844.39299999998</v>
      </c>
      <c r="E31" s="359">
        <v>188824.95699999999</v>
      </c>
      <c r="F31" s="359">
        <v>107283.64599999999</v>
      </c>
      <c r="G31" s="359">
        <v>99137.316999999995</v>
      </c>
      <c r="H31" s="359">
        <v>12514.749</v>
      </c>
      <c r="I31" s="359">
        <v>-116161.497</v>
      </c>
    </row>
    <row r="32" spans="1:9" ht="12" hidden="1" customHeight="1" outlineLevel="1" x14ac:dyDescent="0.25">
      <c r="A32" s="74">
        <v>2014</v>
      </c>
      <c r="B32" s="359">
        <v>650025.39199999999</v>
      </c>
      <c r="C32" s="359">
        <v>30961.085999999999</v>
      </c>
      <c r="D32" s="359">
        <v>321849.18900000001</v>
      </c>
      <c r="E32" s="359">
        <v>192317.71400000001</v>
      </c>
      <c r="F32" s="359">
        <v>101724.284</v>
      </c>
      <c r="G32" s="359">
        <v>102814.334</v>
      </c>
      <c r="H32" s="359">
        <v>13080.761</v>
      </c>
      <c r="I32" s="359">
        <v>-112721.97500000001</v>
      </c>
    </row>
    <row r="33" spans="1:10" ht="12" hidden="1" customHeight="1" outlineLevel="1" x14ac:dyDescent="0.25">
      <c r="A33" s="74">
        <v>2015</v>
      </c>
      <c r="B33" s="359">
        <v>650282.44999999995</v>
      </c>
      <c r="C33" s="359">
        <v>34687.267999999996</v>
      </c>
      <c r="D33" s="359">
        <v>318958.15500000003</v>
      </c>
      <c r="E33" s="359">
        <v>196405.11499999999</v>
      </c>
      <c r="F33" s="359">
        <v>97014.312999999995</v>
      </c>
      <c r="G33" s="359">
        <v>106868.925</v>
      </c>
      <c r="H33" s="359">
        <v>12186.728999999999</v>
      </c>
      <c r="I33" s="359">
        <v>-115838.05499999999</v>
      </c>
    </row>
    <row r="34" spans="1:10" ht="12" hidden="1" customHeight="1" outlineLevel="1" x14ac:dyDescent="0.25">
      <c r="A34" s="74">
        <v>2016</v>
      </c>
      <c r="B34" s="359">
        <v>653700.07700000005</v>
      </c>
      <c r="C34" s="359">
        <v>30354.962</v>
      </c>
      <c r="D34" s="359">
        <v>320570.53399999999</v>
      </c>
      <c r="E34" s="359">
        <v>198169.52900000001</v>
      </c>
      <c r="F34" s="359">
        <v>103416.605</v>
      </c>
      <c r="G34" s="359">
        <v>106543.63499999999</v>
      </c>
      <c r="H34" s="359">
        <v>12795.564</v>
      </c>
      <c r="I34" s="359">
        <v>-118150.754</v>
      </c>
    </row>
    <row r="35" spans="1:10" ht="12" hidden="1" customHeight="1" outlineLevel="1" x14ac:dyDescent="0.25">
      <c r="A35" s="74">
        <v>2017</v>
      </c>
      <c r="B35" s="359">
        <v>664681.14399999997</v>
      </c>
      <c r="C35" s="359">
        <v>34331.5</v>
      </c>
      <c r="D35" s="359">
        <v>308360.603</v>
      </c>
      <c r="E35" s="359">
        <v>211387.57399999999</v>
      </c>
      <c r="F35" s="359">
        <v>102542.88800000001</v>
      </c>
      <c r="G35" s="359">
        <v>117324.137</v>
      </c>
      <c r="H35" s="359">
        <v>15097.289000000001</v>
      </c>
      <c r="I35" s="359">
        <v>-124362.84699999999</v>
      </c>
    </row>
    <row r="36" spans="1:10" ht="12" hidden="1" customHeight="1" outlineLevel="1" x14ac:dyDescent="0.25">
      <c r="A36" s="74">
        <v>2018</v>
      </c>
      <c r="B36" s="359">
        <v>684384.99600000004</v>
      </c>
      <c r="C36" s="359">
        <v>31482.007000000001</v>
      </c>
      <c r="D36" s="359">
        <v>321434.84399999998</v>
      </c>
      <c r="E36" s="359">
        <v>216665.64300000001</v>
      </c>
      <c r="F36" s="359">
        <v>103362.784</v>
      </c>
      <c r="G36" s="359">
        <v>122898.375</v>
      </c>
      <c r="H36" s="359">
        <v>17545.753000000001</v>
      </c>
      <c r="I36" s="359">
        <v>-129004.41</v>
      </c>
    </row>
    <row r="37" spans="1:10" ht="12" hidden="1" customHeight="1" outlineLevel="1" x14ac:dyDescent="0.25">
      <c r="A37" s="74">
        <v>2019</v>
      </c>
      <c r="B37" s="359">
        <v>628283.95799999998</v>
      </c>
      <c r="C37" s="359">
        <v>29946.57</v>
      </c>
      <c r="D37" s="359">
        <v>258487.11900000001</v>
      </c>
      <c r="E37" s="359">
        <v>191624.23699999999</v>
      </c>
      <c r="F37" s="359">
        <v>117653.96</v>
      </c>
      <c r="G37" s="359">
        <v>128501.065</v>
      </c>
      <c r="H37" s="359">
        <v>18384.527999999998</v>
      </c>
      <c r="I37" s="359">
        <v>-116313.52099999999</v>
      </c>
      <c r="J37" s="301"/>
    </row>
    <row r="38" spans="1:10" ht="12" customHeight="1" collapsed="1" x14ac:dyDescent="0.25">
      <c r="A38" s="74">
        <v>2020</v>
      </c>
      <c r="B38" s="359">
        <v>540909.15599999996</v>
      </c>
      <c r="C38" s="359">
        <v>29037.856</v>
      </c>
      <c r="D38" s="359">
        <v>212704.209</v>
      </c>
      <c r="E38" s="359">
        <v>154303.57500000001</v>
      </c>
      <c r="F38" s="359">
        <v>100327.974</v>
      </c>
      <c r="G38" s="359">
        <v>128976.772</v>
      </c>
      <c r="H38" s="359">
        <v>17764.394</v>
      </c>
      <c r="I38" s="359">
        <v>-102205.62300000001</v>
      </c>
      <c r="J38" s="301"/>
    </row>
    <row r="39" spans="1:10" ht="12" customHeight="1" x14ac:dyDescent="0.25">
      <c r="A39" s="74">
        <v>2021</v>
      </c>
      <c r="B39" s="359">
        <v>608859.75800000003</v>
      </c>
      <c r="C39" s="359">
        <v>24342.581999999999</v>
      </c>
      <c r="D39" s="359">
        <v>239117.49100000001</v>
      </c>
      <c r="E39" s="359">
        <v>199524.995</v>
      </c>
      <c r="F39" s="359">
        <v>106445.948</v>
      </c>
      <c r="G39" s="359">
        <v>126385.51700000001</v>
      </c>
      <c r="H39" s="359">
        <v>16769.547999999999</v>
      </c>
      <c r="I39" s="359">
        <v>-103726.322</v>
      </c>
      <c r="J39" s="301"/>
    </row>
    <row r="40" spans="1:10" ht="12" customHeight="1" x14ac:dyDescent="0.25">
      <c r="A40" s="75" t="s">
        <v>68</v>
      </c>
      <c r="B40" s="359">
        <v>577047.34600000002</v>
      </c>
      <c r="C40" s="359">
        <v>25983.294999999998</v>
      </c>
      <c r="D40" s="359">
        <v>218782.598</v>
      </c>
      <c r="E40" s="359">
        <v>194581.02</v>
      </c>
      <c r="F40" s="359">
        <v>96883.997000000003</v>
      </c>
      <c r="G40" s="359">
        <v>131244.41500000001</v>
      </c>
      <c r="H40" s="359">
        <v>15644.779</v>
      </c>
      <c r="I40" s="359">
        <v>-106072.75900000001</v>
      </c>
      <c r="J40" s="301"/>
    </row>
    <row r="41" spans="1:10" ht="12" customHeight="1" x14ac:dyDescent="0.25">
      <c r="A41" s="74">
        <v>2023</v>
      </c>
      <c r="B41" s="359">
        <v>571452.478</v>
      </c>
      <c r="C41" s="359">
        <v>28008.952000000001</v>
      </c>
      <c r="D41" s="359">
        <v>215723.87400000001</v>
      </c>
      <c r="E41" s="359">
        <v>195430.70699999999</v>
      </c>
      <c r="F41" s="359">
        <v>92537.857999999993</v>
      </c>
      <c r="G41" s="359">
        <v>136690.11300000001</v>
      </c>
      <c r="H41" s="359">
        <v>14419.325000000001</v>
      </c>
      <c r="I41" s="359">
        <v>-111358.35</v>
      </c>
      <c r="J41" s="301"/>
    </row>
    <row r="42" spans="1:10" ht="9.6" customHeight="1" x14ac:dyDescent="0.25">
      <c r="A42" s="300"/>
      <c r="B42" s="285"/>
      <c r="C42" s="285"/>
      <c r="D42" s="285"/>
      <c r="E42" s="285"/>
      <c r="F42" s="285"/>
      <c r="G42" s="285"/>
      <c r="H42" s="285"/>
      <c r="I42" s="302"/>
    </row>
    <row r="43" spans="1:10" ht="12" customHeight="1" x14ac:dyDescent="0.25">
      <c r="A43" s="300"/>
      <c r="B43" s="451" t="s">
        <v>69</v>
      </c>
      <c r="C43" s="451"/>
      <c r="D43" s="451"/>
      <c r="E43" s="451"/>
      <c r="F43" s="451"/>
      <c r="G43" s="451"/>
      <c r="H43" s="451"/>
      <c r="I43" s="451"/>
    </row>
    <row r="44" spans="1:10" ht="12" customHeight="1" x14ac:dyDescent="0.25">
      <c r="A44" s="74">
        <v>1990</v>
      </c>
      <c r="B44" s="360">
        <v>100</v>
      </c>
      <c r="C44" s="360">
        <v>4.9539999999999997</v>
      </c>
      <c r="D44" s="360">
        <v>80.158000000000001</v>
      </c>
      <c r="E44" s="360">
        <v>19.658000000000001</v>
      </c>
      <c r="F44" s="360">
        <v>3.27</v>
      </c>
      <c r="G44" s="360">
        <v>0.11</v>
      </c>
      <c r="H44" s="360">
        <v>0.317</v>
      </c>
      <c r="I44" s="360">
        <v>-8.468</v>
      </c>
    </row>
    <row r="45" spans="1:10" ht="12" hidden="1" customHeight="1" outlineLevel="1" x14ac:dyDescent="0.25">
      <c r="A45" s="74">
        <v>1991</v>
      </c>
      <c r="B45" s="360">
        <v>100</v>
      </c>
      <c r="C45" s="360">
        <v>4.6669999999999998</v>
      </c>
      <c r="D45" s="360">
        <v>80.081000000000003</v>
      </c>
      <c r="E45" s="360">
        <v>20.462</v>
      </c>
      <c r="F45" s="360">
        <v>2.7240000000000002</v>
      </c>
      <c r="G45" s="360">
        <v>0.33800000000000002</v>
      </c>
      <c r="H45" s="360">
        <v>0</v>
      </c>
      <c r="I45" s="360">
        <v>-8.2710000000000008</v>
      </c>
    </row>
    <row r="46" spans="1:10" ht="12" hidden="1" customHeight="1" outlineLevel="1" x14ac:dyDescent="0.25">
      <c r="A46" s="74">
        <v>1992</v>
      </c>
      <c r="B46" s="360">
        <v>100</v>
      </c>
      <c r="C46" s="360">
        <v>4.5990000000000002</v>
      </c>
      <c r="D46" s="360">
        <v>73.218000000000004</v>
      </c>
      <c r="E46" s="360">
        <v>24.742999999999999</v>
      </c>
      <c r="F46" s="360">
        <v>4.9429999999999996</v>
      </c>
      <c r="G46" s="360">
        <v>0.42699999999999999</v>
      </c>
      <c r="H46" s="360">
        <v>0</v>
      </c>
      <c r="I46" s="360">
        <v>-7.93</v>
      </c>
    </row>
    <row r="47" spans="1:10" ht="12" hidden="1" customHeight="1" outlineLevel="1" x14ac:dyDescent="0.25">
      <c r="A47" s="74">
        <v>1993</v>
      </c>
      <c r="B47" s="360">
        <v>100</v>
      </c>
      <c r="C47" s="360">
        <v>5.3579999999999997</v>
      </c>
      <c r="D47" s="360">
        <v>66.043000000000006</v>
      </c>
      <c r="E47" s="360">
        <v>30.282</v>
      </c>
      <c r="F47" s="360">
        <v>6.1050000000000004</v>
      </c>
      <c r="G47" s="360">
        <v>0.46100000000000002</v>
      </c>
      <c r="H47" s="360">
        <v>0</v>
      </c>
      <c r="I47" s="360">
        <v>-8.2490000000000006</v>
      </c>
    </row>
    <row r="48" spans="1:10" ht="12" hidden="1" customHeight="1" outlineLevel="1" x14ac:dyDescent="0.25">
      <c r="A48" s="74">
        <v>1994</v>
      </c>
      <c r="B48" s="360">
        <v>100</v>
      </c>
      <c r="C48" s="360">
        <v>5.3369999999999997</v>
      </c>
      <c r="D48" s="360">
        <v>60.912999999999997</v>
      </c>
      <c r="E48" s="360">
        <v>33.258000000000003</v>
      </c>
      <c r="F48" s="360">
        <v>7.31</v>
      </c>
      <c r="G48" s="360">
        <v>1.3740000000000001</v>
      </c>
      <c r="H48" s="360">
        <v>0</v>
      </c>
      <c r="I48" s="360">
        <v>-8.1929999999999996</v>
      </c>
    </row>
    <row r="49" spans="1:9" ht="12" hidden="1" customHeight="1" outlineLevel="1" x14ac:dyDescent="0.25">
      <c r="A49" s="74">
        <v>1995</v>
      </c>
      <c r="B49" s="360">
        <v>100</v>
      </c>
      <c r="C49" s="360">
        <v>6.22</v>
      </c>
      <c r="D49" s="360">
        <v>52.898000000000003</v>
      </c>
      <c r="E49" s="360">
        <v>34.289000000000001</v>
      </c>
      <c r="F49" s="360">
        <v>11.920999999999999</v>
      </c>
      <c r="G49" s="360">
        <v>1.4930000000000001</v>
      </c>
      <c r="H49" s="360">
        <v>0</v>
      </c>
      <c r="I49" s="360">
        <v>-6.82</v>
      </c>
    </row>
    <row r="50" spans="1:9" ht="12" hidden="1" customHeight="1" outlineLevel="1" x14ac:dyDescent="0.25">
      <c r="A50" s="74">
        <v>1996</v>
      </c>
      <c r="B50" s="360">
        <v>100</v>
      </c>
      <c r="C50" s="360">
        <v>5.4630000000000001</v>
      </c>
      <c r="D50" s="360">
        <v>47.933999999999997</v>
      </c>
      <c r="E50" s="360">
        <v>36.719000000000001</v>
      </c>
      <c r="F50" s="360">
        <v>12.895</v>
      </c>
      <c r="G50" s="360">
        <v>0.48599999999999999</v>
      </c>
      <c r="H50" s="360">
        <v>3.1219999999999999</v>
      </c>
      <c r="I50" s="360">
        <v>-6.6189999999999998</v>
      </c>
    </row>
    <row r="51" spans="1:9" ht="12" hidden="1" customHeight="1" outlineLevel="1" x14ac:dyDescent="0.25">
      <c r="A51" s="74">
        <v>1997</v>
      </c>
      <c r="B51" s="360">
        <v>100</v>
      </c>
      <c r="C51" s="360">
        <v>5.8639999999999999</v>
      </c>
      <c r="D51" s="360">
        <v>47.906999999999996</v>
      </c>
      <c r="E51" s="360">
        <v>36.119</v>
      </c>
      <c r="F51" s="360">
        <v>15.166</v>
      </c>
      <c r="G51" s="360">
        <v>0.58499999999999996</v>
      </c>
      <c r="H51" s="360">
        <v>1.79</v>
      </c>
      <c r="I51" s="360">
        <v>-7.43</v>
      </c>
    </row>
    <row r="52" spans="1:9" ht="12" hidden="1" customHeight="1" outlineLevel="1" x14ac:dyDescent="0.25">
      <c r="A52" s="74">
        <v>1998</v>
      </c>
      <c r="B52" s="360">
        <v>100</v>
      </c>
      <c r="C52" s="360">
        <v>5.008</v>
      </c>
      <c r="D52" s="360">
        <v>53.805999999999997</v>
      </c>
      <c r="E52" s="360">
        <v>32.29</v>
      </c>
      <c r="F52" s="360">
        <v>16.196999999999999</v>
      </c>
      <c r="G52" s="360">
        <v>1.232</v>
      </c>
      <c r="H52" s="360">
        <v>3.2250000000000001</v>
      </c>
      <c r="I52" s="360">
        <v>-11.759</v>
      </c>
    </row>
    <row r="53" spans="1:9" ht="12" hidden="1" customHeight="1" outlineLevel="1" x14ac:dyDescent="0.25">
      <c r="A53" s="74">
        <v>1999</v>
      </c>
      <c r="B53" s="360">
        <v>100</v>
      </c>
      <c r="C53" s="360">
        <v>5.1269999999999998</v>
      </c>
      <c r="D53" s="360">
        <v>56.040999999999997</v>
      </c>
      <c r="E53" s="360">
        <v>34.828000000000003</v>
      </c>
      <c r="F53" s="360">
        <v>16.053999999999998</v>
      </c>
      <c r="G53" s="360">
        <v>1.6319999999999999</v>
      </c>
      <c r="H53" s="360">
        <v>0.193</v>
      </c>
      <c r="I53" s="360">
        <v>-13.875999999999999</v>
      </c>
    </row>
    <row r="54" spans="1:9" ht="12" customHeight="1" collapsed="1" x14ac:dyDescent="0.25">
      <c r="A54" s="74">
        <v>2000</v>
      </c>
      <c r="B54" s="360">
        <v>100</v>
      </c>
      <c r="C54" s="360">
        <v>5.2039999999999997</v>
      </c>
      <c r="D54" s="360">
        <v>57.475000000000001</v>
      </c>
      <c r="E54" s="360">
        <v>32.101999999999997</v>
      </c>
      <c r="F54" s="360">
        <v>16.934000000000001</v>
      </c>
      <c r="G54" s="360">
        <v>1.7709999999999999</v>
      </c>
      <c r="H54" s="360">
        <v>0.46200000000000002</v>
      </c>
      <c r="I54" s="360">
        <v>-13.946999999999999</v>
      </c>
    </row>
    <row r="55" spans="1:9" ht="12" hidden="1" customHeight="1" outlineLevel="1" x14ac:dyDescent="0.25">
      <c r="A55" s="74">
        <v>2001</v>
      </c>
      <c r="B55" s="360">
        <v>100</v>
      </c>
      <c r="C55" s="360">
        <v>5.1920000000000002</v>
      </c>
      <c r="D55" s="360">
        <v>54.204000000000001</v>
      </c>
      <c r="E55" s="360">
        <v>33.04</v>
      </c>
      <c r="F55" s="360">
        <v>17.331</v>
      </c>
      <c r="G55" s="360">
        <v>2.1440000000000001</v>
      </c>
      <c r="H55" s="360">
        <v>0.35099999999999998</v>
      </c>
      <c r="I55" s="360">
        <v>-12.262</v>
      </c>
    </row>
    <row r="56" spans="1:9" ht="12" hidden="1" customHeight="1" outlineLevel="1" x14ac:dyDescent="0.25">
      <c r="A56" s="74">
        <v>2002</v>
      </c>
      <c r="B56" s="360">
        <v>100</v>
      </c>
      <c r="C56" s="360">
        <v>5.423</v>
      </c>
      <c r="D56" s="360">
        <v>54.115000000000002</v>
      </c>
      <c r="E56" s="360">
        <v>32.909999999999997</v>
      </c>
      <c r="F56" s="360">
        <v>17.359000000000002</v>
      </c>
      <c r="G56" s="360">
        <v>2.9329999999999998</v>
      </c>
      <c r="H56" s="360">
        <v>0.28299999999999997</v>
      </c>
      <c r="I56" s="360">
        <v>-13.023</v>
      </c>
    </row>
    <row r="57" spans="1:9" ht="12" hidden="1" customHeight="1" outlineLevel="1" x14ac:dyDescent="0.25">
      <c r="A57" s="74">
        <v>2003</v>
      </c>
      <c r="B57" s="360">
        <v>100</v>
      </c>
      <c r="C57" s="360">
        <v>5.1289999999999996</v>
      </c>
      <c r="D57" s="360">
        <v>52.597999999999999</v>
      </c>
      <c r="E57" s="360">
        <v>32.094999999999999</v>
      </c>
      <c r="F57" s="360">
        <v>16.451000000000001</v>
      </c>
      <c r="G57" s="360">
        <v>5.5670000000000002</v>
      </c>
      <c r="H57" s="360">
        <v>0.876</v>
      </c>
      <c r="I57" s="360">
        <v>-12.717000000000001</v>
      </c>
    </row>
    <row r="58" spans="1:9" ht="12" hidden="1" customHeight="1" outlineLevel="1" x14ac:dyDescent="0.25">
      <c r="A58" s="74">
        <v>2004</v>
      </c>
      <c r="B58" s="360">
        <v>100</v>
      </c>
      <c r="C58" s="360">
        <v>4.9729999999999999</v>
      </c>
      <c r="D58" s="360">
        <v>53.927</v>
      </c>
      <c r="E58" s="360">
        <v>29.722000000000001</v>
      </c>
      <c r="F58" s="360">
        <v>16.268999999999998</v>
      </c>
      <c r="G58" s="360">
        <v>6.4340000000000002</v>
      </c>
      <c r="H58" s="360">
        <v>1.5549999999999999</v>
      </c>
      <c r="I58" s="360">
        <v>-12.88</v>
      </c>
    </row>
    <row r="59" spans="1:9" ht="12" hidden="1" customHeight="1" outlineLevel="1" x14ac:dyDescent="0.25">
      <c r="A59" s="74">
        <v>2005</v>
      </c>
      <c r="B59" s="360">
        <v>100</v>
      </c>
      <c r="C59" s="360">
        <v>4.8339999999999996</v>
      </c>
      <c r="D59" s="360">
        <v>51.686999999999998</v>
      </c>
      <c r="E59" s="360">
        <v>31.927</v>
      </c>
      <c r="F59" s="360">
        <v>14.968</v>
      </c>
      <c r="G59" s="360">
        <v>7.298</v>
      </c>
      <c r="H59" s="360">
        <v>2.105</v>
      </c>
      <c r="I59" s="360">
        <v>-12.819000000000001</v>
      </c>
    </row>
    <row r="60" spans="1:9" ht="12" hidden="1" customHeight="1" outlineLevel="1" x14ac:dyDescent="0.25">
      <c r="A60" s="74">
        <v>2006</v>
      </c>
      <c r="B60" s="360">
        <v>100</v>
      </c>
      <c r="C60" s="360">
        <v>6.1029999999999998</v>
      </c>
      <c r="D60" s="360">
        <v>49.936</v>
      </c>
      <c r="E60" s="360">
        <v>31.516999999999999</v>
      </c>
      <c r="F60" s="360">
        <v>15.741</v>
      </c>
      <c r="G60" s="360">
        <v>8.5079999999999991</v>
      </c>
      <c r="H60" s="360">
        <v>1.34</v>
      </c>
      <c r="I60" s="360">
        <v>-13.145</v>
      </c>
    </row>
    <row r="61" spans="1:9" ht="12" hidden="1" customHeight="1" outlineLevel="1" x14ac:dyDescent="0.25">
      <c r="A61" s="74">
        <v>2007</v>
      </c>
      <c r="B61" s="360">
        <v>100</v>
      </c>
      <c r="C61" s="360">
        <v>5.9850000000000003</v>
      </c>
      <c r="D61" s="360">
        <v>50.881</v>
      </c>
      <c r="E61" s="360">
        <v>30.218</v>
      </c>
      <c r="F61" s="360">
        <v>15.473000000000001</v>
      </c>
      <c r="G61" s="360">
        <v>11.494</v>
      </c>
      <c r="H61" s="360">
        <v>1.379</v>
      </c>
      <c r="I61" s="360">
        <v>-15.429</v>
      </c>
    </row>
    <row r="62" spans="1:9" ht="12" hidden="1" customHeight="1" outlineLevel="1" x14ac:dyDescent="0.25">
      <c r="A62" s="74">
        <v>2008</v>
      </c>
      <c r="B62" s="360">
        <v>100</v>
      </c>
      <c r="C62" s="360">
        <v>4.8550000000000004</v>
      </c>
      <c r="D62" s="360">
        <v>50.798999999999999</v>
      </c>
      <c r="E62" s="360">
        <v>31.434000000000001</v>
      </c>
      <c r="F62" s="360">
        <v>15.972</v>
      </c>
      <c r="G62" s="360">
        <v>10.675000000000001</v>
      </c>
      <c r="H62" s="360">
        <v>1.4490000000000001</v>
      </c>
      <c r="I62" s="360">
        <v>-15.183999999999999</v>
      </c>
    </row>
    <row r="63" spans="1:9" ht="12" hidden="1" customHeight="1" outlineLevel="1" x14ac:dyDescent="0.25">
      <c r="A63" s="74">
        <v>2009</v>
      </c>
      <c r="B63" s="360">
        <v>100</v>
      </c>
      <c r="C63" s="360">
        <v>3.661</v>
      </c>
      <c r="D63" s="360">
        <v>48.963999999999999</v>
      </c>
      <c r="E63" s="360">
        <v>31.748000000000001</v>
      </c>
      <c r="F63" s="360">
        <v>16.652999999999999</v>
      </c>
      <c r="G63" s="360">
        <v>12.032</v>
      </c>
      <c r="H63" s="360">
        <v>1.915</v>
      </c>
      <c r="I63" s="360">
        <v>-14.971</v>
      </c>
    </row>
    <row r="64" spans="1:9" ht="12" customHeight="1" collapsed="1" x14ac:dyDescent="0.25">
      <c r="A64" s="74">
        <v>2010</v>
      </c>
      <c r="B64" s="360">
        <v>100</v>
      </c>
      <c r="C64" s="360">
        <v>4.758</v>
      </c>
      <c r="D64" s="360">
        <v>47.902000000000001</v>
      </c>
      <c r="E64" s="360">
        <v>29.556999999999999</v>
      </c>
      <c r="F64" s="360">
        <v>17.120999999999999</v>
      </c>
      <c r="G64" s="360">
        <v>13.967000000000001</v>
      </c>
      <c r="H64" s="360">
        <v>2.746</v>
      </c>
      <c r="I64" s="360">
        <v>-16.052</v>
      </c>
    </row>
    <row r="65" spans="1:9" ht="12" hidden="1" customHeight="1" outlineLevel="1" x14ac:dyDescent="0.25">
      <c r="A65" s="74">
        <v>2011</v>
      </c>
      <c r="B65" s="360">
        <v>100</v>
      </c>
      <c r="C65" s="360">
        <v>4.5869999999999997</v>
      </c>
      <c r="D65" s="360">
        <v>48.829000000000001</v>
      </c>
      <c r="E65" s="360">
        <v>30.805</v>
      </c>
      <c r="F65" s="360">
        <v>15.054</v>
      </c>
      <c r="G65" s="360">
        <v>15.321999999999999</v>
      </c>
      <c r="H65" s="360">
        <v>1.764</v>
      </c>
      <c r="I65" s="360">
        <v>-16.361000000000001</v>
      </c>
    </row>
    <row r="66" spans="1:9" ht="12" hidden="1" customHeight="1" outlineLevel="1" x14ac:dyDescent="0.25">
      <c r="A66" s="74">
        <v>2012</v>
      </c>
      <c r="B66" s="360">
        <v>100</v>
      </c>
      <c r="C66" s="360">
        <v>3.8639999999999999</v>
      </c>
      <c r="D66" s="360">
        <v>49.869</v>
      </c>
      <c r="E66" s="360">
        <v>30.396999999999998</v>
      </c>
      <c r="F66" s="360">
        <v>15.709</v>
      </c>
      <c r="G66" s="360">
        <v>15.247999999999999</v>
      </c>
      <c r="H66" s="360">
        <v>2.1749999999999998</v>
      </c>
      <c r="I66" s="360">
        <v>-17.263000000000002</v>
      </c>
    </row>
    <row r="67" spans="1:9" ht="12" hidden="1" customHeight="1" outlineLevel="1" x14ac:dyDescent="0.25">
      <c r="A67" s="74">
        <v>2013</v>
      </c>
      <c r="B67" s="360">
        <v>100</v>
      </c>
      <c r="C67" s="360">
        <v>4.8419999999999996</v>
      </c>
      <c r="D67" s="360">
        <v>50.65</v>
      </c>
      <c r="E67" s="360">
        <v>28.821000000000002</v>
      </c>
      <c r="F67" s="360">
        <v>16.375</v>
      </c>
      <c r="G67" s="360">
        <v>15.132</v>
      </c>
      <c r="H67" s="360">
        <v>1.91</v>
      </c>
      <c r="I67" s="360">
        <v>-17.73</v>
      </c>
    </row>
    <row r="68" spans="1:9" ht="12" hidden="1" customHeight="1" outlineLevel="1" x14ac:dyDescent="0.25">
      <c r="A68" s="74">
        <v>2014</v>
      </c>
      <c r="B68" s="360">
        <v>100</v>
      </c>
      <c r="C68" s="360">
        <v>4.7629999999999999</v>
      </c>
      <c r="D68" s="360">
        <v>49.512999999999998</v>
      </c>
      <c r="E68" s="360">
        <v>29.585999999999999</v>
      </c>
      <c r="F68" s="360">
        <v>15.648999999999999</v>
      </c>
      <c r="G68" s="360">
        <v>15.817</v>
      </c>
      <c r="H68" s="360">
        <v>2.012</v>
      </c>
      <c r="I68" s="360">
        <v>-17.341000000000001</v>
      </c>
    </row>
    <row r="69" spans="1:9" ht="12" hidden="1" customHeight="1" outlineLevel="1" x14ac:dyDescent="0.25">
      <c r="A69" s="74">
        <v>2015</v>
      </c>
      <c r="B69" s="360">
        <v>100</v>
      </c>
      <c r="C69" s="360">
        <v>5.3339999999999996</v>
      </c>
      <c r="D69" s="360">
        <v>49.048999999999999</v>
      </c>
      <c r="E69" s="360">
        <v>30.202999999999999</v>
      </c>
      <c r="F69" s="360">
        <v>14.919</v>
      </c>
      <c r="G69" s="360">
        <v>16.434000000000001</v>
      </c>
      <c r="H69" s="360">
        <v>1.8740000000000001</v>
      </c>
      <c r="I69" s="360">
        <v>-17.812999999999999</v>
      </c>
    </row>
    <row r="70" spans="1:9" ht="12" hidden="1" customHeight="1" outlineLevel="1" x14ac:dyDescent="0.25">
      <c r="A70" s="74">
        <v>2016</v>
      </c>
      <c r="B70" s="360">
        <v>100</v>
      </c>
      <c r="C70" s="360">
        <v>4.6440000000000001</v>
      </c>
      <c r="D70" s="360">
        <v>49.039000000000001</v>
      </c>
      <c r="E70" s="360">
        <v>30.315000000000001</v>
      </c>
      <c r="F70" s="360">
        <v>15.82</v>
      </c>
      <c r="G70" s="360">
        <v>16.298999999999999</v>
      </c>
      <c r="H70" s="360">
        <v>1.9570000000000001</v>
      </c>
      <c r="I70" s="360">
        <v>-18.074000000000002</v>
      </c>
    </row>
    <row r="71" spans="1:9" ht="12" hidden="1" customHeight="1" outlineLevel="1" x14ac:dyDescent="0.25">
      <c r="A71" s="74">
        <v>2017</v>
      </c>
      <c r="B71" s="360">
        <v>100</v>
      </c>
      <c r="C71" s="360">
        <v>5.165</v>
      </c>
      <c r="D71" s="360">
        <v>46.392000000000003</v>
      </c>
      <c r="E71" s="360">
        <v>31.803000000000001</v>
      </c>
      <c r="F71" s="360">
        <v>15.427</v>
      </c>
      <c r="G71" s="360">
        <v>17.651</v>
      </c>
      <c r="H71" s="360">
        <v>2.2709999999999999</v>
      </c>
      <c r="I71" s="360">
        <v>-18.71</v>
      </c>
    </row>
    <row r="72" spans="1:9" ht="12" hidden="1" customHeight="1" outlineLevel="1" x14ac:dyDescent="0.25">
      <c r="A72" s="74">
        <v>2018</v>
      </c>
      <c r="B72" s="360">
        <v>100</v>
      </c>
      <c r="C72" s="360">
        <v>4.5999999999999996</v>
      </c>
      <c r="D72" s="360">
        <v>46.966999999999999</v>
      </c>
      <c r="E72" s="360">
        <v>31.658000000000001</v>
      </c>
      <c r="F72" s="360">
        <v>15.103</v>
      </c>
      <c r="G72" s="360">
        <v>17.957000000000001</v>
      </c>
      <c r="H72" s="360">
        <v>2.5640000000000001</v>
      </c>
      <c r="I72" s="360">
        <v>-18.850000000000001</v>
      </c>
    </row>
    <row r="73" spans="1:9" ht="12" hidden="1" customHeight="1" outlineLevel="1" x14ac:dyDescent="0.25">
      <c r="A73" s="74">
        <v>2019</v>
      </c>
      <c r="B73" s="360">
        <v>100</v>
      </c>
      <c r="C73" s="360">
        <v>4.766</v>
      </c>
      <c r="D73" s="360">
        <v>41.142000000000003</v>
      </c>
      <c r="E73" s="360">
        <v>30.5</v>
      </c>
      <c r="F73" s="360">
        <v>18.725999999999999</v>
      </c>
      <c r="G73" s="360">
        <v>20.452999999999999</v>
      </c>
      <c r="H73" s="360">
        <v>2.9260000000000002</v>
      </c>
      <c r="I73" s="360">
        <v>-18.513000000000002</v>
      </c>
    </row>
    <row r="74" spans="1:9" ht="12" customHeight="1" collapsed="1" x14ac:dyDescent="0.25">
      <c r="A74" s="74">
        <v>2020</v>
      </c>
      <c r="B74" s="360">
        <v>100</v>
      </c>
      <c r="C74" s="360">
        <v>5.3680000000000003</v>
      </c>
      <c r="D74" s="360">
        <v>39.323</v>
      </c>
      <c r="E74" s="360">
        <v>28.527000000000001</v>
      </c>
      <c r="F74" s="360">
        <v>18.547999999999998</v>
      </c>
      <c r="G74" s="360">
        <v>23.844000000000001</v>
      </c>
      <c r="H74" s="360">
        <v>3.2839999999999998</v>
      </c>
      <c r="I74" s="360">
        <v>-18.895</v>
      </c>
    </row>
    <row r="75" spans="1:9" ht="12" customHeight="1" x14ac:dyDescent="0.25">
      <c r="A75" s="74">
        <v>2021</v>
      </c>
      <c r="B75" s="360">
        <v>100</v>
      </c>
      <c r="C75" s="360">
        <v>3.9980000000000002</v>
      </c>
      <c r="D75" s="360">
        <v>39.273000000000003</v>
      </c>
      <c r="E75" s="360">
        <v>32.770000000000003</v>
      </c>
      <c r="F75" s="360">
        <v>17.483000000000001</v>
      </c>
      <c r="G75" s="360">
        <v>20.757999999999999</v>
      </c>
      <c r="H75" s="360">
        <v>2.754</v>
      </c>
      <c r="I75" s="360">
        <v>-17.036000000000001</v>
      </c>
    </row>
    <row r="76" spans="1:9" ht="12" customHeight="1" x14ac:dyDescent="0.25">
      <c r="A76" s="75">
        <v>2022</v>
      </c>
      <c r="B76" s="360">
        <v>100</v>
      </c>
      <c r="C76" s="360">
        <v>4.5030000000000001</v>
      </c>
      <c r="D76" s="360">
        <v>37.914000000000001</v>
      </c>
      <c r="E76" s="360">
        <v>33.72</v>
      </c>
      <c r="F76" s="360">
        <v>16.79</v>
      </c>
      <c r="G76" s="360">
        <v>22.744</v>
      </c>
      <c r="H76" s="360">
        <v>2.7109999999999999</v>
      </c>
      <c r="I76" s="360">
        <v>-18.382000000000001</v>
      </c>
    </row>
    <row r="77" spans="1:9" ht="12" customHeight="1" x14ac:dyDescent="0.25">
      <c r="A77" s="74">
        <v>2023</v>
      </c>
      <c r="B77" s="360">
        <v>100</v>
      </c>
      <c r="C77" s="360">
        <v>4.9009999999999998</v>
      </c>
      <c r="D77" s="360">
        <v>37.75</v>
      </c>
      <c r="E77" s="360">
        <v>34.198999999999998</v>
      </c>
      <c r="F77" s="360">
        <v>16.193000000000001</v>
      </c>
      <c r="G77" s="360">
        <v>23.92</v>
      </c>
      <c r="H77" s="360">
        <v>2.5230000000000001</v>
      </c>
      <c r="I77" s="360">
        <v>-19.486999999999998</v>
      </c>
    </row>
    <row r="78" spans="1:9" ht="7.9" customHeight="1" x14ac:dyDescent="0.25">
      <c r="A78" s="300"/>
      <c r="B78" s="285"/>
      <c r="C78" s="285"/>
      <c r="D78" s="285"/>
      <c r="E78" s="285"/>
      <c r="F78" s="285"/>
      <c r="G78" s="285"/>
      <c r="H78" s="285"/>
      <c r="I78" s="285"/>
    </row>
    <row r="79" spans="1:9" ht="12" customHeight="1" x14ac:dyDescent="0.25">
      <c r="A79" s="300"/>
      <c r="B79" s="451" t="s">
        <v>70</v>
      </c>
      <c r="C79" s="451"/>
      <c r="D79" s="451"/>
      <c r="E79" s="451"/>
      <c r="F79" s="451"/>
      <c r="G79" s="451"/>
      <c r="H79" s="451"/>
      <c r="I79" s="451"/>
    </row>
    <row r="80" spans="1:9" ht="12" hidden="1" customHeight="1" outlineLevel="1" x14ac:dyDescent="0.25">
      <c r="A80" s="74">
        <v>1991</v>
      </c>
      <c r="B80" s="360">
        <v>-23.12</v>
      </c>
      <c r="C80" s="360">
        <v>-27.577999999999999</v>
      </c>
      <c r="D80" s="360">
        <v>-23.193999999999999</v>
      </c>
      <c r="E80" s="360">
        <v>-19.978999999999999</v>
      </c>
      <c r="F80" s="360">
        <v>-35.968000000000004</v>
      </c>
      <c r="G80" s="360">
        <v>135.27000000000001</v>
      </c>
      <c r="H80" s="360">
        <v>-100</v>
      </c>
      <c r="I80" s="360">
        <v>-24.908000000000001</v>
      </c>
    </row>
    <row r="81" spans="1:9" ht="12" hidden="1" customHeight="1" outlineLevel="1" x14ac:dyDescent="0.25">
      <c r="A81" s="74">
        <v>1992</v>
      </c>
      <c r="B81" s="360">
        <v>-31.468</v>
      </c>
      <c r="C81" s="360">
        <v>-36.381</v>
      </c>
      <c r="D81" s="360">
        <v>-37.401000000000003</v>
      </c>
      <c r="E81" s="360">
        <v>-13.74</v>
      </c>
      <c r="F81" s="360">
        <v>3.5859999999999999</v>
      </c>
      <c r="G81" s="360">
        <v>164.93799999999999</v>
      </c>
      <c r="H81" s="360">
        <v>-100</v>
      </c>
      <c r="I81" s="360">
        <v>-35.82</v>
      </c>
    </row>
    <row r="82" spans="1:9" ht="12" hidden="1" customHeight="1" outlineLevel="1" x14ac:dyDescent="0.25">
      <c r="A82" s="74">
        <v>1993</v>
      </c>
      <c r="B82" s="360">
        <v>-30.878</v>
      </c>
      <c r="C82" s="360">
        <v>-25.248000000000001</v>
      </c>
      <c r="D82" s="360">
        <v>-43.05</v>
      </c>
      <c r="E82" s="360">
        <v>6.4779999999999998</v>
      </c>
      <c r="F82" s="360">
        <v>29.036999999999999</v>
      </c>
      <c r="G82" s="360">
        <v>188.797</v>
      </c>
      <c r="H82" s="360">
        <v>-100</v>
      </c>
      <c r="I82" s="360">
        <v>-32.67</v>
      </c>
    </row>
    <row r="83" spans="1:9" ht="12" hidden="1" customHeight="1" outlineLevel="1" x14ac:dyDescent="0.25">
      <c r="A83" s="74">
        <v>1994</v>
      </c>
      <c r="B83" s="360">
        <v>-32.76</v>
      </c>
      <c r="C83" s="360">
        <v>-27.56</v>
      </c>
      <c r="D83" s="360">
        <v>-48.904000000000003</v>
      </c>
      <c r="E83" s="360">
        <v>13.756</v>
      </c>
      <c r="F83" s="360">
        <v>50.305999999999997</v>
      </c>
      <c r="G83" s="360">
        <v>736.85299999999995</v>
      </c>
      <c r="H83" s="360">
        <v>-100</v>
      </c>
      <c r="I83" s="360">
        <v>-34.947000000000003</v>
      </c>
    </row>
    <row r="84" spans="1:9" ht="12" hidden="1" customHeight="1" outlineLevel="1" x14ac:dyDescent="0.25">
      <c r="A84" s="74">
        <v>1995</v>
      </c>
      <c r="B84" s="360">
        <v>-35.482999999999997</v>
      </c>
      <c r="C84" s="360">
        <v>-19.001000000000001</v>
      </c>
      <c r="D84" s="360">
        <v>-57.423999999999999</v>
      </c>
      <c r="E84" s="360">
        <v>12.532</v>
      </c>
      <c r="F84" s="360">
        <v>135.18899999999999</v>
      </c>
      <c r="G84" s="360">
        <v>772.23400000000004</v>
      </c>
      <c r="H84" s="360">
        <v>-100</v>
      </c>
      <c r="I84" s="360">
        <v>-48.039000000000001</v>
      </c>
    </row>
    <row r="85" spans="1:9" ht="12" hidden="1" customHeight="1" outlineLevel="1" x14ac:dyDescent="0.25">
      <c r="A85" s="74">
        <v>1996</v>
      </c>
      <c r="B85" s="360">
        <v>-33.764000000000003</v>
      </c>
      <c r="C85" s="360">
        <v>-26.96</v>
      </c>
      <c r="D85" s="360">
        <v>-60.392000000000003</v>
      </c>
      <c r="E85" s="360">
        <v>23.719000000000001</v>
      </c>
      <c r="F85" s="360">
        <v>161.197</v>
      </c>
      <c r="G85" s="360">
        <v>191.42599999999999</v>
      </c>
      <c r="H85" s="360">
        <v>553.32899999999995</v>
      </c>
      <c r="I85" s="360">
        <v>-48.223999999999997</v>
      </c>
    </row>
    <row r="86" spans="1:9" ht="12" hidden="1" customHeight="1" outlineLevel="1" x14ac:dyDescent="0.25">
      <c r="A86" s="74">
        <v>1997</v>
      </c>
      <c r="B86" s="360">
        <v>-34.121000000000002</v>
      </c>
      <c r="C86" s="360">
        <v>-22.029</v>
      </c>
      <c r="D86" s="360">
        <v>-60.627000000000002</v>
      </c>
      <c r="E86" s="360">
        <v>21.041</v>
      </c>
      <c r="F86" s="360">
        <v>205.54300000000001</v>
      </c>
      <c r="G86" s="360">
        <v>248.911</v>
      </c>
      <c r="H86" s="360">
        <v>272.43099999999998</v>
      </c>
      <c r="I86" s="360">
        <v>-42.198999999999998</v>
      </c>
    </row>
    <row r="87" spans="1:9" ht="12" hidden="1" customHeight="1" outlineLevel="1" x14ac:dyDescent="0.25">
      <c r="A87" s="74">
        <v>1998</v>
      </c>
      <c r="B87" s="360">
        <v>-28.395</v>
      </c>
      <c r="C87" s="360">
        <v>-27.616</v>
      </c>
      <c r="D87" s="360">
        <v>-51.935000000000002</v>
      </c>
      <c r="E87" s="360">
        <v>17.616</v>
      </c>
      <c r="F87" s="360">
        <v>254.672</v>
      </c>
      <c r="G87" s="360">
        <v>699.17200000000003</v>
      </c>
      <c r="H87" s="360">
        <v>629.55899999999997</v>
      </c>
      <c r="I87" s="360">
        <v>-0.56699999999999995</v>
      </c>
    </row>
    <row r="88" spans="1:9" ht="12" hidden="1" customHeight="1" outlineLevel="1" x14ac:dyDescent="0.25">
      <c r="A88" s="74">
        <v>1999</v>
      </c>
      <c r="B88" s="360">
        <v>-30.064</v>
      </c>
      <c r="C88" s="360">
        <v>-27.620999999999999</v>
      </c>
      <c r="D88" s="360">
        <v>-51.106000000000002</v>
      </c>
      <c r="E88" s="360">
        <v>23.904</v>
      </c>
      <c r="F88" s="360">
        <v>243.346</v>
      </c>
      <c r="G88" s="360">
        <v>933.88300000000004</v>
      </c>
      <c r="H88" s="360">
        <v>-57.271999999999998</v>
      </c>
      <c r="I88" s="360">
        <v>14.602</v>
      </c>
    </row>
    <row r="89" spans="1:9" ht="12" customHeight="1" collapsed="1" x14ac:dyDescent="0.25">
      <c r="A89" s="74">
        <v>2000</v>
      </c>
      <c r="B89" s="360">
        <v>-29.234000000000002</v>
      </c>
      <c r="C89" s="360">
        <v>-25.667000000000002</v>
      </c>
      <c r="D89" s="360">
        <v>-49.259</v>
      </c>
      <c r="E89" s="360">
        <v>15.56</v>
      </c>
      <c r="F89" s="360">
        <v>266.46300000000002</v>
      </c>
      <c r="G89" s="360">
        <v>1034.9829999999999</v>
      </c>
      <c r="H89" s="360">
        <v>3.2170000000000001</v>
      </c>
      <c r="I89" s="360">
        <v>16.555</v>
      </c>
    </row>
    <row r="90" spans="1:9" ht="12" hidden="1" customHeight="1" outlineLevel="1" x14ac:dyDescent="0.25">
      <c r="A90" s="74">
        <v>2001</v>
      </c>
      <c r="B90" s="360">
        <v>-26.99</v>
      </c>
      <c r="C90" s="360">
        <v>-23.49</v>
      </c>
      <c r="D90" s="360">
        <v>-50.628999999999998</v>
      </c>
      <c r="E90" s="360">
        <v>22.707999999999998</v>
      </c>
      <c r="F90" s="360">
        <v>286.947</v>
      </c>
      <c r="G90" s="360">
        <v>1317.732</v>
      </c>
      <c r="H90" s="360">
        <v>-18.945</v>
      </c>
      <c r="I90" s="360">
        <v>5.7229999999999999</v>
      </c>
    </row>
    <row r="91" spans="1:9" ht="12" hidden="1" customHeight="1" outlineLevel="1" x14ac:dyDescent="0.25">
      <c r="A91" s="74">
        <v>2002</v>
      </c>
      <c r="B91" s="360">
        <v>-26.318000000000001</v>
      </c>
      <c r="C91" s="360">
        <v>-19.34</v>
      </c>
      <c r="D91" s="360">
        <v>-50.256999999999998</v>
      </c>
      <c r="E91" s="360">
        <v>23.35</v>
      </c>
      <c r="F91" s="360">
        <v>291.149</v>
      </c>
      <c r="G91" s="360">
        <v>1857.1669999999999</v>
      </c>
      <c r="H91" s="360">
        <v>-34.154000000000003</v>
      </c>
      <c r="I91" s="360">
        <v>13.315</v>
      </c>
    </row>
    <row r="92" spans="1:9" ht="12" hidden="1" customHeight="1" outlineLevel="1" x14ac:dyDescent="0.25">
      <c r="A92" s="74">
        <v>2003</v>
      </c>
      <c r="B92" s="360">
        <v>-28.263000000000002</v>
      </c>
      <c r="C92" s="360">
        <v>-25.725999999999999</v>
      </c>
      <c r="D92" s="360">
        <v>-52.927999999999997</v>
      </c>
      <c r="E92" s="360">
        <v>17.12</v>
      </c>
      <c r="F92" s="360">
        <v>260.899</v>
      </c>
      <c r="G92" s="360">
        <v>3517.6</v>
      </c>
      <c r="H92" s="360">
        <v>98.495999999999995</v>
      </c>
      <c r="I92" s="360">
        <v>7.7309999999999999</v>
      </c>
    </row>
    <row r="93" spans="1:9" ht="12" hidden="1" customHeight="1" outlineLevel="1" x14ac:dyDescent="0.25">
      <c r="A93" s="74">
        <v>2004</v>
      </c>
      <c r="B93" s="360">
        <v>-26.992999999999999</v>
      </c>
      <c r="C93" s="360">
        <v>-26.716999999999999</v>
      </c>
      <c r="D93" s="360">
        <v>-50.884</v>
      </c>
      <c r="E93" s="360">
        <v>10.381</v>
      </c>
      <c r="F93" s="360">
        <v>263.226</v>
      </c>
      <c r="G93" s="360">
        <v>4154.7820000000002</v>
      </c>
      <c r="H93" s="360">
        <v>258.548</v>
      </c>
      <c r="I93" s="360">
        <v>11.045999999999999</v>
      </c>
    </row>
    <row r="94" spans="1:9" ht="12" hidden="1" customHeight="1" outlineLevel="1" x14ac:dyDescent="0.25">
      <c r="A94" s="74">
        <v>2005</v>
      </c>
      <c r="B94" s="360">
        <v>-23.591999999999999</v>
      </c>
      <c r="C94" s="360">
        <v>-25.440999999999999</v>
      </c>
      <c r="D94" s="360">
        <v>-50.731000000000002</v>
      </c>
      <c r="E94" s="360">
        <v>24.096</v>
      </c>
      <c r="F94" s="360">
        <v>249.739</v>
      </c>
      <c r="G94" s="360">
        <v>4950.518</v>
      </c>
      <c r="H94" s="360">
        <v>408.04300000000001</v>
      </c>
      <c r="I94" s="360">
        <v>15.67</v>
      </c>
    </row>
    <row r="95" spans="1:9" ht="12" hidden="1" customHeight="1" outlineLevel="1" x14ac:dyDescent="0.25">
      <c r="A95" s="74">
        <v>2006</v>
      </c>
      <c r="B95" s="360">
        <v>-24.917000000000002</v>
      </c>
      <c r="C95" s="360">
        <v>-7.51</v>
      </c>
      <c r="D95" s="360">
        <v>-53.225999999999999</v>
      </c>
      <c r="E95" s="360">
        <v>20.376000000000001</v>
      </c>
      <c r="F95" s="360">
        <v>261.41500000000002</v>
      </c>
      <c r="G95" s="360">
        <v>5686.3180000000002</v>
      </c>
      <c r="H95" s="360">
        <v>217.85900000000001</v>
      </c>
      <c r="I95" s="360">
        <v>16.547999999999998</v>
      </c>
    </row>
    <row r="96" spans="1:9" ht="12" hidden="1" customHeight="1" outlineLevel="1" x14ac:dyDescent="0.25">
      <c r="A96" s="74">
        <v>2007</v>
      </c>
      <c r="B96" s="360">
        <v>-24.692</v>
      </c>
      <c r="C96" s="360">
        <v>-9.0289999999999999</v>
      </c>
      <c r="D96" s="360">
        <v>-52.198</v>
      </c>
      <c r="E96" s="360">
        <v>15.757999999999999</v>
      </c>
      <c r="F96" s="360">
        <v>256.32299999999998</v>
      </c>
      <c r="G96" s="360">
        <v>7740.5190000000002</v>
      </c>
      <c r="H96" s="360">
        <v>228.047</v>
      </c>
      <c r="I96" s="360">
        <v>37.216000000000001</v>
      </c>
    </row>
    <row r="97" spans="1:9" ht="12" hidden="1" customHeight="1" outlineLevel="1" x14ac:dyDescent="0.25">
      <c r="A97" s="74">
        <v>2008</v>
      </c>
      <c r="B97" s="360">
        <v>-26.574999999999999</v>
      </c>
      <c r="C97" s="360">
        <v>-28.04</v>
      </c>
      <c r="D97" s="360">
        <v>-53.468000000000004</v>
      </c>
      <c r="E97" s="360">
        <v>17.407</v>
      </c>
      <c r="F97" s="360">
        <v>258.62599999999998</v>
      </c>
      <c r="G97" s="360">
        <v>6999.2889999999998</v>
      </c>
      <c r="H97" s="360">
        <v>236.21700000000001</v>
      </c>
      <c r="I97" s="360">
        <v>31.658000000000001</v>
      </c>
    </row>
    <row r="98" spans="1:9" ht="12" hidden="1" customHeight="1" outlineLevel="1" x14ac:dyDescent="0.25">
      <c r="A98" s="74">
        <v>2009</v>
      </c>
      <c r="B98" s="360">
        <v>-28.759</v>
      </c>
      <c r="C98" s="360">
        <v>-47.359000000000002</v>
      </c>
      <c r="D98" s="360">
        <v>-56.482999999999997</v>
      </c>
      <c r="E98" s="360">
        <v>15.052</v>
      </c>
      <c r="F98" s="360">
        <v>262.791</v>
      </c>
      <c r="G98" s="360">
        <v>7663.91</v>
      </c>
      <c r="H98" s="360">
        <v>330.87099999999998</v>
      </c>
      <c r="I98" s="360">
        <v>25.952999999999999</v>
      </c>
    </row>
    <row r="99" spans="1:9" ht="12" customHeight="1" collapsed="1" x14ac:dyDescent="0.25">
      <c r="A99" s="74">
        <v>2010</v>
      </c>
      <c r="B99" s="360">
        <v>-25.02</v>
      </c>
      <c r="C99" s="360">
        <v>-27.992999999999999</v>
      </c>
      <c r="D99" s="360">
        <v>-55.192</v>
      </c>
      <c r="E99" s="360">
        <v>12.736000000000001</v>
      </c>
      <c r="F99" s="360">
        <v>292.56</v>
      </c>
      <c r="G99" s="360">
        <v>9385.7279999999992</v>
      </c>
      <c r="H99" s="360">
        <v>550.51900000000001</v>
      </c>
      <c r="I99" s="360">
        <v>42.128</v>
      </c>
    </row>
    <row r="100" spans="1:9" ht="12" hidden="1" customHeight="1" outlineLevel="1" x14ac:dyDescent="0.25">
      <c r="A100" s="74">
        <v>2011</v>
      </c>
      <c r="B100" s="360">
        <v>-23.305</v>
      </c>
      <c r="C100" s="360">
        <v>-28.988</v>
      </c>
      <c r="D100" s="360">
        <v>-53.280999999999999</v>
      </c>
      <c r="E100" s="360">
        <v>20.183</v>
      </c>
      <c r="F100" s="360">
        <v>253.07599999999999</v>
      </c>
      <c r="G100" s="360">
        <v>10543.564</v>
      </c>
      <c r="H100" s="360">
        <v>327.35300000000001</v>
      </c>
      <c r="I100" s="360">
        <v>48.177</v>
      </c>
    </row>
    <row r="101" spans="1:9" ht="12" hidden="1" customHeight="1" outlineLevel="1" x14ac:dyDescent="0.25">
      <c r="A101" s="74">
        <v>2012</v>
      </c>
      <c r="B101" s="360">
        <v>-23.244</v>
      </c>
      <c r="C101" s="360">
        <v>-40.137999999999998</v>
      </c>
      <c r="D101" s="360">
        <v>-52.247999999999998</v>
      </c>
      <c r="E101" s="360">
        <v>18.687000000000001</v>
      </c>
      <c r="F101" s="360">
        <v>268.74</v>
      </c>
      <c r="G101" s="360">
        <v>10501.156999999999</v>
      </c>
      <c r="H101" s="360">
        <v>427.45800000000003</v>
      </c>
      <c r="I101" s="360">
        <v>56.472999999999999</v>
      </c>
    </row>
    <row r="102" spans="1:9" ht="12" hidden="1" customHeight="1" outlineLevel="1" x14ac:dyDescent="0.25">
      <c r="A102" s="74">
        <v>2013</v>
      </c>
      <c r="B102" s="360">
        <v>-24.966000000000001</v>
      </c>
      <c r="C102" s="360">
        <v>-26.661000000000001</v>
      </c>
      <c r="D102" s="360">
        <v>-52.588000000000001</v>
      </c>
      <c r="E102" s="360">
        <v>10.006</v>
      </c>
      <c r="F102" s="360">
        <v>275.73500000000001</v>
      </c>
      <c r="G102" s="360">
        <v>10183.954</v>
      </c>
      <c r="H102" s="360">
        <v>352.77699999999999</v>
      </c>
      <c r="I102" s="360">
        <v>57.101999999999997</v>
      </c>
    </row>
    <row r="103" spans="1:9" ht="12" hidden="1" customHeight="1" outlineLevel="1" x14ac:dyDescent="0.25">
      <c r="A103" s="74">
        <v>2014</v>
      </c>
      <c r="B103" s="360">
        <v>-25.555</v>
      </c>
      <c r="C103" s="360">
        <v>-28.428999999999998</v>
      </c>
      <c r="D103" s="360">
        <v>-54.015999999999998</v>
      </c>
      <c r="E103" s="360">
        <v>12.041</v>
      </c>
      <c r="F103" s="360">
        <v>256.26499999999999</v>
      </c>
      <c r="G103" s="360">
        <v>10565.387000000001</v>
      </c>
      <c r="H103" s="360">
        <v>373.255</v>
      </c>
      <c r="I103" s="360">
        <v>52.451000000000001</v>
      </c>
    </row>
    <row r="104" spans="1:9" ht="12" hidden="1" customHeight="1" outlineLevel="1" x14ac:dyDescent="0.25">
      <c r="A104" s="74">
        <v>2015</v>
      </c>
      <c r="B104" s="360">
        <v>-25.526</v>
      </c>
      <c r="C104" s="360">
        <v>-19.815000000000001</v>
      </c>
      <c r="D104" s="360">
        <v>-54.429000000000002</v>
      </c>
      <c r="E104" s="360">
        <v>14.422000000000001</v>
      </c>
      <c r="F104" s="360">
        <v>239.76900000000001</v>
      </c>
      <c r="G104" s="360">
        <v>10985.987999999999</v>
      </c>
      <c r="H104" s="360">
        <v>340.90899999999999</v>
      </c>
      <c r="I104" s="360">
        <v>56.664999999999999</v>
      </c>
    </row>
    <row r="105" spans="1:9" ht="12" hidden="1" customHeight="1" outlineLevel="1" x14ac:dyDescent="0.25">
      <c r="A105" s="74">
        <v>2016</v>
      </c>
      <c r="B105" s="360">
        <v>-25.134</v>
      </c>
      <c r="C105" s="360">
        <v>-29.83</v>
      </c>
      <c r="D105" s="360">
        <v>-54.198</v>
      </c>
      <c r="E105" s="360">
        <v>15.45</v>
      </c>
      <c r="F105" s="360">
        <v>262.19200000000001</v>
      </c>
      <c r="G105" s="360">
        <v>10952.244000000001</v>
      </c>
      <c r="H105" s="360">
        <v>362.93599999999998</v>
      </c>
      <c r="I105" s="360">
        <v>59.792999999999999</v>
      </c>
    </row>
    <row r="106" spans="1:9" ht="12" hidden="1" customHeight="1" outlineLevel="1" x14ac:dyDescent="0.25">
      <c r="A106" s="74">
        <v>2017</v>
      </c>
      <c r="B106" s="360">
        <v>-23.876999999999999</v>
      </c>
      <c r="C106" s="360">
        <v>-20.637</v>
      </c>
      <c r="D106" s="360">
        <v>-55.942999999999998</v>
      </c>
      <c r="E106" s="360">
        <v>23.15</v>
      </c>
      <c r="F106" s="360">
        <v>259.13200000000001</v>
      </c>
      <c r="G106" s="360">
        <v>12070.554</v>
      </c>
      <c r="H106" s="360">
        <v>446.21199999999999</v>
      </c>
      <c r="I106" s="360">
        <v>68.194000000000003</v>
      </c>
    </row>
    <row r="107" spans="1:9" ht="12" hidden="1" customHeight="1" outlineLevel="1" x14ac:dyDescent="0.25">
      <c r="A107" s="74">
        <v>2018</v>
      </c>
      <c r="B107" s="360">
        <v>-21.62</v>
      </c>
      <c r="C107" s="360">
        <v>-27.224</v>
      </c>
      <c r="D107" s="360">
        <v>-54.075000000000003</v>
      </c>
      <c r="E107" s="360">
        <v>26.225000000000001</v>
      </c>
      <c r="F107" s="360">
        <v>262.00299999999999</v>
      </c>
      <c r="G107" s="360">
        <v>12648.794</v>
      </c>
      <c r="H107" s="360">
        <v>534.79600000000005</v>
      </c>
      <c r="I107" s="360">
        <v>74.471999999999994</v>
      </c>
    </row>
    <row r="108" spans="1:9" ht="12" hidden="1" customHeight="1" outlineLevel="1" x14ac:dyDescent="0.25">
      <c r="A108" s="74">
        <v>2019</v>
      </c>
      <c r="B108" s="360">
        <v>-28.045000000000002</v>
      </c>
      <c r="C108" s="360">
        <v>-30.774000000000001</v>
      </c>
      <c r="D108" s="360">
        <v>-63.069000000000003</v>
      </c>
      <c r="E108" s="360">
        <v>11.637</v>
      </c>
      <c r="F108" s="360">
        <v>312.05500000000001</v>
      </c>
      <c r="G108" s="360">
        <v>13229.986000000001</v>
      </c>
      <c r="H108" s="360">
        <v>565.14200000000005</v>
      </c>
      <c r="I108" s="360">
        <v>57.308</v>
      </c>
    </row>
    <row r="109" spans="1:9" ht="12" customHeight="1" collapsed="1" x14ac:dyDescent="0.25">
      <c r="A109" s="74">
        <v>2020</v>
      </c>
      <c r="B109" s="360">
        <v>-38.052</v>
      </c>
      <c r="C109" s="360">
        <v>-32.874000000000002</v>
      </c>
      <c r="D109" s="360">
        <v>-69.61</v>
      </c>
      <c r="E109" s="360">
        <v>-10.106</v>
      </c>
      <c r="F109" s="360">
        <v>251.375</v>
      </c>
      <c r="G109" s="360">
        <v>13279.333000000001</v>
      </c>
      <c r="H109" s="360">
        <v>542.70600000000002</v>
      </c>
      <c r="I109" s="360">
        <v>38.228000000000002</v>
      </c>
    </row>
    <row r="110" spans="1:9" ht="12" customHeight="1" x14ac:dyDescent="0.25">
      <c r="A110" s="74">
        <v>2021</v>
      </c>
      <c r="B110" s="360">
        <v>-30.27</v>
      </c>
      <c r="C110" s="360">
        <v>-43.728000000000002</v>
      </c>
      <c r="D110" s="360">
        <v>-65.835999999999999</v>
      </c>
      <c r="E110" s="360">
        <v>16.239000000000001</v>
      </c>
      <c r="F110" s="360">
        <v>272.80099999999999</v>
      </c>
      <c r="G110" s="360">
        <v>13010.531000000001</v>
      </c>
      <c r="H110" s="360">
        <v>506.71300000000002</v>
      </c>
      <c r="I110" s="360">
        <v>40.283999999999999</v>
      </c>
    </row>
    <row r="111" spans="1:9" ht="12" customHeight="1" x14ac:dyDescent="0.25">
      <c r="A111" s="74">
        <v>2022</v>
      </c>
      <c r="B111" s="360">
        <v>-33.912999999999997</v>
      </c>
      <c r="C111" s="360">
        <v>-39.936</v>
      </c>
      <c r="D111" s="360">
        <v>-68.741</v>
      </c>
      <c r="E111" s="360">
        <v>13.359</v>
      </c>
      <c r="F111" s="360">
        <v>239.31299999999999</v>
      </c>
      <c r="G111" s="360">
        <v>13514.566000000001</v>
      </c>
      <c r="H111" s="360">
        <v>466.02</v>
      </c>
      <c r="I111" s="360">
        <v>43.457999999999998</v>
      </c>
    </row>
    <row r="112" spans="1:9" ht="12" customHeight="1" x14ac:dyDescent="0.25">
      <c r="A112" s="75">
        <v>2023</v>
      </c>
      <c r="B112" s="360">
        <v>-34.554000000000002</v>
      </c>
      <c r="C112" s="360">
        <v>-35.253</v>
      </c>
      <c r="D112" s="360">
        <v>-69.177999999999997</v>
      </c>
      <c r="E112" s="360">
        <v>13.853999999999999</v>
      </c>
      <c r="F112" s="360">
        <v>224.09200000000001</v>
      </c>
      <c r="G112" s="360">
        <v>14079.472</v>
      </c>
      <c r="H112" s="360">
        <v>421.68299999999999</v>
      </c>
      <c r="I112" s="360">
        <v>50.606000000000002</v>
      </c>
    </row>
    <row r="113" spans="1:9" ht="8.4499999999999993" customHeight="1" x14ac:dyDescent="0.25">
      <c r="A113" s="300"/>
      <c r="B113" s="285"/>
      <c r="C113" s="285"/>
      <c r="D113" s="285"/>
      <c r="E113" s="285"/>
      <c r="F113" s="285"/>
      <c r="G113" s="285"/>
      <c r="H113" s="303"/>
      <c r="I113" s="285"/>
    </row>
    <row r="114" spans="1:9" ht="12" customHeight="1" x14ac:dyDescent="0.25">
      <c r="A114" s="300"/>
      <c r="B114" s="451" t="s">
        <v>71</v>
      </c>
      <c r="C114" s="451"/>
      <c r="D114" s="451"/>
      <c r="E114" s="451"/>
      <c r="F114" s="451"/>
      <c r="G114" s="451"/>
      <c r="H114" s="451"/>
      <c r="I114" s="451"/>
    </row>
    <row r="115" spans="1:9" ht="12" hidden="1" customHeight="1" outlineLevel="1" x14ac:dyDescent="0.25">
      <c r="A115" s="74">
        <v>1991</v>
      </c>
      <c r="B115" s="360">
        <v>-23.12</v>
      </c>
      <c r="C115" s="360">
        <v>-27.577999999999999</v>
      </c>
      <c r="D115" s="360">
        <v>-23.193999999999999</v>
      </c>
      <c r="E115" s="360">
        <v>-19.978999999999999</v>
      </c>
      <c r="F115" s="360">
        <v>-35.968000000000004</v>
      </c>
      <c r="G115" s="360">
        <v>135.27000000000001</v>
      </c>
      <c r="H115" s="360">
        <v>-100</v>
      </c>
      <c r="I115" s="360">
        <v>-24.908000000000001</v>
      </c>
    </row>
    <row r="116" spans="1:9" ht="12" hidden="1" customHeight="1" outlineLevel="1" x14ac:dyDescent="0.25">
      <c r="A116" s="74">
        <v>1992</v>
      </c>
      <c r="B116" s="360">
        <v>-10.858000000000001</v>
      </c>
      <c r="C116" s="360">
        <v>-12.154999999999999</v>
      </c>
      <c r="D116" s="360">
        <v>-18.497</v>
      </c>
      <c r="E116" s="360">
        <v>7.7969999999999997</v>
      </c>
      <c r="F116" s="360">
        <v>61.773000000000003</v>
      </c>
      <c r="G116" s="360">
        <v>12.61</v>
      </c>
      <c r="H116" s="360" t="s">
        <v>21</v>
      </c>
      <c r="I116" s="360">
        <v>-14.531000000000001</v>
      </c>
    </row>
    <row r="117" spans="1:9" ht="12" hidden="1" customHeight="1" outlineLevel="1" x14ac:dyDescent="0.25">
      <c r="A117" s="74">
        <v>1993</v>
      </c>
      <c r="B117" s="360">
        <v>0.86099999999999999</v>
      </c>
      <c r="C117" s="360">
        <v>17.498999999999999</v>
      </c>
      <c r="D117" s="360">
        <v>-9.0239999999999991</v>
      </c>
      <c r="E117" s="360">
        <v>23.439</v>
      </c>
      <c r="F117" s="360">
        <v>24.57</v>
      </c>
      <c r="G117" s="360">
        <v>9.0050000000000008</v>
      </c>
      <c r="H117" s="360" t="s">
        <v>21</v>
      </c>
      <c r="I117" s="360">
        <v>4.9080000000000004</v>
      </c>
    </row>
    <row r="118" spans="1:9" ht="12" hidden="1" customHeight="1" outlineLevel="1" x14ac:dyDescent="0.25">
      <c r="A118" s="74">
        <v>1994</v>
      </c>
      <c r="B118" s="360">
        <v>-2.7240000000000002</v>
      </c>
      <c r="C118" s="360">
        <v>-3.0920000000000001</v>
      </c>
      <c r="D118" s="360">
        <v>-10.279</v>
      </c>
      <c r="E118" s="360">
        <v>6.835</v>
      </c>
      <c r="F118" s="360">
        <v>16.481999999999999</v>
      </c>
      <c r="G118" s="360">
        <v>189.77199999999999</v>
      </c>
      <c r="H118" s="360" t="s">
        <v>21</v>
      </c>
      <c r="I118" s="360">
        <v>-3.383</v>
      </c>
    </row>
    <row r="119" spans="1:9" ht="12" hidden="1" customHeight="1" outlineLevel="1" x14ac:dyDescent="0.25">
      <c r="A119" s="74">
        <v>1995</v>
      </c>
      <c r="B119" s="360">
        <v>-4.05</v>
      </c>
      <c r="C119" s="360">
        <v>11.814</v>
      </c>
      <c r="D119" s="360">
        <v>-16.675999999999998</v>
      </c>
      <c r="E119" s="360">
        <v>-1.0760000000000001</v>
      </c>
      <c r="F119" s="360">
        <v>56.473999999999997</v>
      </c>
      <c r="G119" s="360">
        <v>4.2279999999999998</v>
      </c>
      <c r="H119" s="360" t="s">
        <v>21</v>
      </c>
      <c r="I119" s="360">
        <v>-20.125</v>
      </c>
    </row>
    <row r="120" spans="1:9" ht="12" hidden="1" customHeight="1" outlineLevel="1" x14ac:dyDescent="0.25">
      <c r="A120" s="74">
        <v>1996</v>
      </c>
      <c r="B120" s="360">
        <v>2.665</v>
      </c>
      <c r="C120" s="360">
        <v>-9.8260000000000005</v>
      </c>
      <c r="D120" s="360">
        <v>-6.97</v>
      </c>
      <c r="E120" s="360">
        <v>9.9410000000000007</v>
      </c>
      <c r="F120" s="360">
        <v>11.058999999999999</v>
      </c>
      <c r="G120" s="360">
        <v>-66.588999999999999</v>
      </c>
      <c r="H120" s="360" t="s">
        <v>21</v>
      </c>
      <c r="I120" s="360">
        <v>-0.35699999999999998</v>
      </c>
    </row>
    <row r="121" spans="1:9" ht="12" hidden="1" customHeight="1" outlineLevel="1" x14ac:dyDescent="0.25">
      <c r="A121" s="74">
        <v>1997</v>
      </c>
      <c r="B121" s="360">
        <v>-0.53800000000000003</v>
      </c>
      <c r="C121" s="360">
        <v>6.75</v>
      </c>
      <c r="D121" s="360">
        <v>-0.59399999999999997</v>
      </c>
      <c r="E121" s="360">
        <v>-2.1640000000000001</v>
      </c>
      <c r="F121" s="360">
        <v>16.978000000000002</v>
      </c>
      <c r="G121" s="360">
        <v>19.725999999999999</v>
      </c>
      <c r="H121" s="360">
        <v>-42.994999999999997</v>
      </c>
      <c r="I121" s="360">
        <v>11.638</v>
      </c>
    </row>
    <row r="122" spans="1:9" ht="12" hidden="1" customHeight="1" outlineLevel="1" x14ac:dyDescent="0.25">
      <c r="A122" s="74">
        <v>1998</v>
      </c>
      <c r="B122" s="360">
        <v>8.6910000000000007</v>
      </c>
      <c r="C122" s="360">
        <v>-7.165</v>
      </c>
      <c r="D122" s="360">
        <v>22.076000000000001</v>
      </c>
      <c r="E122" s="360">
        <v>-2.83</v>
      </c>
      <c r="F122" s="360">
        <v>16.079000000000001</v>
      </c>
      <c r="G122" s="360">
        <v>129.048</v>
      </c>
      <c r="H122" s="360">
        <v>95.891000000000005</v>
      </c>
      <c r="I122" s="360">
        <v>72.025000000000006</v>
      </c>
    </row>
    <row r="123" spans="1:9" ht="12" hidden="1" customHeight="1" outlineLevel="1" x14ac:dyDescent="0.25">
      <c r="A123" s="74">
        <v>1999</v>
      </c>
      <c r="B123" s="360">
        <v>-2.331</v>
      </c>
      <c r="C123" s="360">
        <v>-6.0000000000000001E-3</v>
      </c>
      <c r="D123" s="360">
        <v>1.7250000000000001</v>
      </c>
      <c r="E123" s="360">
        <v>5.3470000000000004</v>
      </c>
      <c r="F123" s="360">
        <v>-3.1930000000000001</v>
      </c>
      <c r="G123" s="360">
        <v>29.369</v>
      </c>
      <c r="H123" s="360">
        <v>-94.143000000000001</v>
      </c>
      <c r="I123" s="360">
        <v>15.256</v>
      </c>
    </row>
    <row r="124" spans="1:9" ht="12" customHeight="1" collapsed="1" x14ac:dyDescent="0.25">
      <c r="A124" s="74">
        <v>2000</v>
      </c>
      <c r="B124" s="360">
        <v>1.1870000000000001</v>
      </c>
      <c r="C124" s="360">
        <v>2.6989999999999998</v>
      </c>
      <c r="D124" s="360">
        <v>3.7759999999999998</v>
      </c>
      <c r="E124" s="360">
        <v>-6.7350000000000003</v>
      </c>
      <c r="F124" s="360">
        <v>6.7329999999999997</v>
      </c>
      <c r="G124" s="360">
        <v>9.7789999999999999</v>
      </c>
      <c r="H124" s="360">
        <v>141.56399999999999</v>
      </c>
      <c r="I124" s="360">
        <v>1.704</v>
      </c>
    </row>
    <row r="125" spans="1:9" ht="12" hidden="1" customHeight="1" outlineLevel="1" x14ac:dyDescent="0.25">
      <c r="A125" s="74">
        <v>2001</v>
      </c>
      <c r="B125" s="360">
        <v>3.1709999999999998</v>
      </c>
      <c r="C125" s="360">
        <v>2.9289999999999998</v>
      </c>
      <c r="D125" s="360">
        <v>-2.6989999999999998</v>
      </c>
      <c r="E125" s="360">
        <v>6.1859999999999999</v>
      </c>
      <c r="F125" s="360">
        <v>5.59</v>
      </c>
      <c r="G125" s="360">
        <v>24.911999999999999</v>
      </c>
      <c r="H125" s="360">
        <v>-21.471</v>
      </c>
      <c r="I125" s="360">
        <v>-9.2929999999999993</v>
      </c>
    </row>
    <row r="126" spans="1:9" ht="12" hidden="1" customHeight="1" outlineLevel="1" x14ac:dyDescent="0.25">
      <c r="A126" s="74">
        <v>2002</v>
      </c>
      <c r="B126" s="360">
        <v>0.92</v>
      </c>
      <c r="C126" s="360">
        <v>5.4240000000000004</v>
      </c>
      <c r="D126" s="360">
        <v>0.753</v>
      </c>
      <c r="E126" s="360">
        <v>0.52300000000000002</v>
      </c>
      <c r="F126" s="360">
        <v>1.0860000000000001</v>
      </c>
      <c r="G126" s="360">
        <v>38.048999999999999</v>
      </c>
      <c r="H126" s="360">
        <v>-18.763999999999999</v>
      </c>
      <c r="I126" s="360">
        <v>7.181</v>
      </c>
    </row>
    <row r="127" spans="1:9" ht="12" hidden="1" customHeight="1" outlineLevel="1" x14ac:dyDescent="0.25">
      <c r="A127" s="74">
        <v>2003</v>
      </c>
      <c r="B127" s="360">
        <v>-2.64</v>
      </c>
      <c r="C127" s="360">
        <v>-7.9169999999999998</v>
      </c>
      <c r="D127" s="360">
        <v>-5.3680000000000003</v>
      </c>
      <c r="E127" s="360">
        <v>-5.0510000000000002</v>
      </c>
      <c r="F127" s="360">
        <v>-7.734</v>
      </c>
      <c r="G127" s="360">
        <v>84.838999999999999</v>
      </c>
      <c r="H127" s="360">
        <v>201.45500000000001</v>
      </c>
      <c r="I127" s="360">
        <v>-4.9279999999999999</v>
      </c>
    </row>
    <row r="128" spans="1:9" ht="12" hidden="1" customHeight="1" outlineLevel="1" x14ac:dyDescent="0.25">
      <c r="A128" s="74">
        <v>2004</v>
      </c>
      <c r="B128" s="360">
        <v>1.77</v>
      </c>
      <c r="C128" s="360">
        <v>-1.333</v>
      </c>
      <c r="D128" s="360">
        <v>4.3410000000000002</v>
      </c>
      <c r="E128" s="360">
        <v>-5.7539999999999996</v>
      </c>
      <c r="F128" s="360">
        <v>0.64500000000000002</v>
      </c>
      <c r="G128" s="360">
        <v>17.613</v>
      </c>
      <c r="H128" s="360">
        <v>80.632000000000005</v>
      </c>
      <c r="I128" s="360">
        <v>3.077</v>
      </c>
    </row>
    <row r="129" spans="1:9" ht="12" hidden="1" customHeight="1" outlineLevel="1" x14ac:dyDescent="0.25">
      <c r="A129" s="74">
        <v>2005</v>
      </c>
      <c r="B129" s="360">
        <v>4.6589999999999998</v>
      </c>
      <c r="C129" s="360">
        <v>1.7410000000000001</v>
      </c>
      <c r="D129" s="360">
        <v>0.313</v>
      </c>
      <c r="E129" s="360">
        <v>12.425000000000001</v>
      </c>
      <c r="F129" s="360">
        <v>-3.7130000000000001</v>
      </c>
      <c r="G129" s="360">
        <v>18.702000000000002</v>
      </c>
      <c r="H129" s="360">
        <v>41.695</v>
      </c>
      <c r="I129" s="360">
        <v>4.1639999999999997</v>
      </c>
    </row>
    <row r="130" spans="1:9" ht="12" hidden="1" customHeight="1" outlineLevel="1" x14ac:dyDescent="0.25">
      <c r="A130" s="74">
        <v>2006</v>
      </c>
      <c r="B130" s="360">
        <v>-1.734</v>
      </c>
      <c r="C130" s="360">
        <v>24.05</v>
      </c>
      <c r="D130" s="360">
        <v>-5.0650000000000004</v>
      </c>
      <c r="E130" s="360">
        <v>-2.9969999999999999</v>
      </c>
      <c r="F130" s="360">
        <v>3.339</v>
      </c>
      <c r="G130" s="360">
        <v>14.569000000000001</v>
      </c>
      <c r="H130" s="360">
        <v>-37.435000000000002</v>
      </c>
      <c r="I130" s="360">
        <v>0.75900000000000001</v>
      </c>
    </row>
    <row r="131" spans="1:9" ht="12" hidden="1" customHeight="1" outlineLevel="1" x14ac:dyDescent="0.25">
      <c r="A131" s="74">
        <v>2007</v>
      </c>
      <c r="B131" s="360">
        <v>0.29899999999999999</v>
      </c>
      <c r="C131" s="360">
        <v>-1.6419999999999999</v>
      </c>
      <c r="D131" s="360">
        <v>2.198</v>
      </c>
      <c r="E131" s="360">
        <v>-3.8359999999999999</v>
      </c>
      <c r="F131" s="360">
        <v>-1.409</v>
      </c>
      <c r="G131" s="360">
        <v>35.500999999999998</v>
      </c>
      <c r="H131" s="360">
        <v>3.2050000000000001</v>
      </c>
      <c r="I131" s="360">
        <v>17.734000000000002</v>
      </c>
    </row>
    <row r="132" spans="1:9" ht="12" hidden="1" customHeight="1" outlineLevel="1" x14ac:dyDescent="0.25">
      <c r="A132" s="74">
        <v>2008</v>
      </c>
      <c r="B132" s="360">
        <v>-2.4990000000000001</v>
      </c>
      <c r="C132" s="360">
        <v>-20.898</v>
      </c>
      <c r="D132" s="360">
        <v>-2.6560000000000001</v>
      </c>
      <c r="E132" s="360">
        <v>1.4239999999999999</v>
      </c>
      <c r="F132" s="360">
        <v>0.64600000000000002</v>
      </c>
      <c r="G132" s="360">
        <v>-9.4540000000000006</v>
      </c>
      <c r="H132" s="360">
        <v>2.4900000000000002</v>
      </c>
      <c r="I132" s="360">
        <v>-4.05</v>
      </c>
    </row>
    <row r="133" spans="1:9" ht="12" hidden="1" customHeight="1" outlineLevel="1" x14ac:dyDescent="0.25">
      <c r="A133" s="74">
        <v>2009</v>
      </c>
      <c r="B133" s="360">
        <v>-2.9750000000000001</v>
      </c>
      <c r="C133" s="360">
        <v>-26.846</v>
      </c>
      <c r="D133" s="360">
        <v>-6.4809999999999999</v>
      </c>
      <c r="E133" s="360">
        <v>-2.0049999999999999</v>
      </c>
      <c r="F133" s="360">
        <v>1.161</v>
      </c>
      <c r="G133" s="360">
        <v>9.3620000000000001</v>
      </c>
      <c r="H133" s="360">
        <v>28.152999999999999</v>
      </c>
      <c r="I133" s="360">
        <v>-4.3330000000000002</v>
      </c>
    </row>
    <row r="134" spans="1:9" ht="12" customHeight="1" collapsed="1" x14ac:dyDescent="0.25">
      <c r="A134" s="74">
        <v>2010</v>
      </c>
      <c r="B134" s="360">
        <v>5.2480000000000002</v>
      </c>
      <c r="C134" s="360">
        <v>36.787999999999997</v>
      </c>
      <c r="D134" s="360">
        <v>2.9670000000000001</v>
      </c>
      <c r="E134" s="360">
        <v>-2.0129999999999999</v>
      </c>
      <c r="F134" s="360">
        <v>8.2059999999999995</v>
      </c>
      <c r="G134" s="360">
        <v>22.177</v>
      </c>
      <c r="H134" s="360">
        <v>50.978000000000002</v>
      </c>
      <c r="I134" s="360">
        <v>12.842000000000001</v>
      </c>
    </row>
    <row r="135" spans="1:9" ht="12" hidden="1" customHeight="1" outlineLevel="1" x14ac:dyDescent="0.25">
      <c r="A135" s="74">
        <v>2011</v>
      </c>
      <c r="B135" s="360">
        <v>2.2869999999999999</v>
      </c>
      <c r="C135" s="360">
        <v>-1.383</v>
      </c>
      <c r="D135" s="360">
        <v>4.2649999999999997</v>
      </c>
      <c r="E135" s="360">
        <v>6.6050000000000004</v>
      </c>
      <c r="F135" s="360">
        <v>-10.058</v>
      </c>
      <c r="G135" s="360">
        <v>12.206</v>
      </c>
      <c r="H135" s="360">
        <v>-34.305999999999997</v>
      </c>
      <c r="I135" s="360">
        <v>4.2560000000000002</v>
      </c>
    </row>
    <row r="136" spans="1:9" ht="12" hidden="1" customHeight="1" outlineLevel="1" x14ac:dyDescent="0.25">
      <c r="A136" s="74">
        <v>2012</v>
      </c>
      <c r="B136" s="360">
        <v>0.08</v>
      </c>
      <c r="C136" s="360">
        <v>-15.701000000000001</v>
      </c>
      <c r="D136" s="360">
        <v>2.2120000000000002</v>
      </c>
      <c r="E136" s="360">
        <v>-1.2450000000000001</v>
      </c>
      <c r="F136" s="360">
        <v>4.4359999999999999</v>
      </c>
      <c r="G136" s="360">
        <v>-0.39800000000000002</v>
      </c>
      <c r="H136" s="360">
        <v>23.425000000000001</v>
      </c>
      <c r="I136" s="360">
        <v>5.5990000000000002</v>
      </c>
    </row>
    <row r="137" spans="1:9" ht="12" hidden="1" customHeight="1" outlineLevel="1" x14ac:dyDescent="0.25">
      <c r="A137" s="74">
        <v>2013</v>
      </c>
      <c r="B137" s="360">
        <v>-2.2440000000000002</v>
      </c>
      <c r="C137" s="360">
        <v>22.513000000000002</v>
      </c>
      <c r="D137" s="360">
        <v>-0.71199999999999997</v>
      </c>
      <c r="E137" s="360">
        <v>-7.3140000000000001</v>
      </c>
      <c r="F137" s="360">
        <v>1.897</v>
      </c>
      <c r="G137" s="360">
        <v>-2.992</v>
      </c>
      <c r="H137" s="360">
        <v>-14.159000000000001</v>
      </c>
      <c r="I137" s="360">
        <v>0.40200000000000002</v>
      </c>
    </row>
    <row r="138" spans="1:9" ht="12" hidden="1" customHeight="1" outlineLevel="1" x14ac:dyDescent="0.25">
      <c r="A138" s="74">
        <v>2014</v>
      </c>
      <c r="B138" s="360">
        <v>-0.78500000000000003</v>
      </c>
      <c r="C138" s="360">
        <v>-2.41</v>
      </c>
      <c r="D138" s="360">
        <v>-3.012</v>
      </c>
      <c r="E138" s="360">
        <v>1.85</v>
      </c>
      <c r="F138" s="360">
        <v>-5.1820000000000004</v>
      </c>
      <c r="G138" s="360">
        <v>3.7090000000000001</v>
      </c>
      <c r="H138" s="360">
        <v>4.5229999999999997</v>
      </c>
      <c r="I138" s="360">
        <v>-2.9609999999999999</v>
      </c>
    </row>
    <row r="139" spans="1:9" ht="12" hidden="1" customHeight="1" outlineLevel="1" x14ac:dyDescent="0.25">
      <c r="A139" s="74">
        <v>2015</v>
      </c>
      <c r="B139" s="360">
        <v>0.04</v>
      </c>
      <c r="C139" s="360">
        <v>12.035</v>
      </c>
      <c r="D139" s="360">
        <v>-0.89800000000000002</v>
      </c>
      <c r="E139" s="360">
        <v>2.125</v>
      </c>
      <c r="F139" s="360">
        <v>-4.63</v>
      </c>
      <c r="G139" s="360">
        <v>3.944</v>
      </c>
      <c r="H139" s="360">
        <v>-6.835</v>
      </c>
      <c r="I139" s="360">
        <v>2.7639999999999998</v>
      </c>
    </row>
    <row r="140" spans="1:9" ht="12" hidden="1" customHeight="1" outlineLevel="1" x14ac:dyDescent="0.25">
      <c r="A140" s="74">
        <v>2016</v>
      </c>
      <c r="B140" s="360">
        <v>0.52600000000000002</v>
      </c>
      <c r="C140" s="360">
        <v>-12.49</v>
      </c>
      <c r="D140" s="360">
        <v>0.50600000000000001</v>
      </c>
      <c r="E140" s="360">
        <v>0.89800000000000002</v>
      </c>
      <c r="F140" s="360">
        <v>6.5990000000000002</v>
      </c>
      <c r="G140" s="360">
        <v>-0.30399999999999999</v>
      </c>
      <c r="H140" s="360">
        <v>4.9960000000000004</v>
      </c>
      <c r="I140" s="360">
        <v>1.996</v>
      </c>
    </row>
    <row r="141" spans="1:9" ht="12" hidden="1" customHeight="1" outlineLevel="1" x14ac:dyDescent="0.25">
      <c r="A141" s="74">
        <v>2017</v>
      </c>
      <c r="B141" s="360">
        <v>1.68</v>
      </c>
      <c r="C141" s="360">
        <v>13.1</v>
      </c>
      <c r="D141" s="360">
        <v>-3.8090000000000002</v>
      </c>
      <c r="E141" s="360">
        <v>6.67</v>
      </c>
      <c r="F141" s="360">
        <v>-0.84499999999999997</v>
      </c>
      <c r="G141" s="360">
        <v>10.118</v>
      </c>
      <c r="H141" s="360">
        <v>17.988</v>
      </c>
      <c r="I141" s="360">
        <v>5.258</v>
      </c>
    </row>
    <row r="142" spans="1:9" ht="12" hidden="1" customHeight="1" outlineLevel="1" x14ac:dyDescent="0.25">
      <c r="A142" s="74">
        <v>2018</v>
      </c>
      <c r="B142" s="360">
        <v>2.964</v>
      </c>
      <c r="C142" s="360">
        <v>-8.3000000000000007</v>
      </c>
      <c r="D142" s="360">
        <v>4.24</v>
      </c>
      <c r="E142" s="360">
        <v>2.4969999999999999</v>
      </c>
      <c r="F142" s="360">
        <v>0.8</v>
      </c>
      <c r="G142" s="360">
        <v>4.7510000000000003</v>
      </c>
      <c r="H142" s="360">
        <v>16.218</v>
      </c>
      <c r="I142" s="360">
        <v>3.7320000000000002</v>
      </c>
    </row>
    <row r="143" spans="1:9" ht="12" hidden="1" customHeight="1" outlineLevel="1" x14ac:dyDescent="0.25">
      <c r="A143" s="74">
        <v>2019</v>
      </c>
      <c r="B143" s="360">
        <v>-8.1969999999999992</v>
      </c>
      <c r="C143" s="360">
        <v>-4.8769999999999998</v>
      </c>
      <c r="D143" s="360">
        <v>-19.582999999999998</v>
      </c>
      <c r="E143" s="360">
        <v>-11.558</v>
      </c>
      <c r="F143" s="360">
        <v>13.826000000000001</v>
      </c>
      <c r="G143" s="360">
        <v>4.5590000000000002</v>
      </c>
      <c r="H143" s="360">
        <v>4.7809999999999997</v>
      </c>
      <c r="I143" s="360">
        <v>-9.8379999999999992</v>
      </c>
    </row>
    <row r="144" spans="1:9" ht="12" customHeight="1" collapsed="1" x14ac:dyDescent="0.25">
      <c r="A144" s="74">
        <v>2020</v>
      </c>
      <c r="B144" s="360">
        <v>-13.77</v>
      </c>
      <c r="C144" s="360">
        <v>-3.0339999999999998</v>
      </c>
      <c r="D144" s="360">
        <v>-17.712</v>
      </c>
      <c r="E144" s="360">
        <v>-19.053999999999998</v>
      </c>
      <c r="F144" s="360">
        <v>-14.726000000000001</v>
      </c>
      <c r="G144" s="360">
        <v>0.37</v>
      </c>
      <c r="H144" s="360">
        <v>-3.3730000000000002</v>
      </c>
      <c r="I144" s="360">
        <v>-12.129</v>
      </c>
    </row>
    <row r="145" spans="1:9" ht="12" customHeight="1" x14ac:dyDescent="0.25">
      <c r="A145" s="74">
        <v>2021</v>
      </c>
      <c r="B145" s="360">
        <v>12.561999999999999</v>
      </c>
      <c r="C145" s="360">
        <v>-16.169</v>
      </c>
      <c r="D145" s="360">
        <v>12.417999999999999</v>
      </c>
      <c r="E145" s="360">
        <v>29.306999999999999</v>
      </c>
      <c r="F145" s="360">
        <v>6.0979999999999999</v>
      </c>
      <c r="G145" s="360">
        <v>-2.0089999999999999</v>
      </c>
      <c r="H145" s="360">
        <v>-5.6</v>
      </c>
      <c r="I145" s="360">
        <v>1.488</v>
      </c>
    </row>
    <row r="146" spans="1:9" ht="12" customHeight="1" x14ac:dyDescent="0.25">
      <c r="A146" s="74">
        <v>2022</v>
      </c>
      <c r="B146" s="360">
        <v>-5.2249999999999996</v>
      </c>
      <c r="C146" s="360">
        <v>6.74</v>
      </c>
      <c r="D146" s="360">
        <v>-8.5039999999999996</v>
      </c>
      <c r="E146" s="360">
        <v>-2.4780000000000002</v>
      </c>
      <c r="F146" s="360">
        <v>-8.9830000000000005</v>
      </c>
      <c r="G146" s="360">
        <v>3.8450000000000002</v>
      </c>
      <c r="H146" s="360">
        <v>-6.7069999999999999</v>
      </c>
      <c r="I146" s="360">
        <v>2.262</v>
      </c>
    </row>
    <row r="147" spans="1:9" ht="12" customHeight="1" x14ac:dyDescent="0.25">
      <c r="A147" s="75">
        <v>2023</v>
      </c>
      <c r="B147" s="360">
        <v>-0.97</v>
      </c>
      <c r="C147" s="360">
        <v>7.7960000000000003</v>
      </c>
      <c r="D147" s="360">
        <v>-1.3979999999999999</v>
      </c>
      <c r="E147" s="360">
        <v>0.437</v>
      </c>
      <c r="F147" s="360">
        <v>-4.4859999999999998</v>
      </c>
      <c r="G147" s="360">
        <v>4.149</v>
      </c>
      <c r="H147" s="360">
        <v>-7.8330000000000002</v>
      </c>
      <c r="I147" s="360">
        <v>4.9829999999999997</v>
      </c>
    </row>
    <row r="148" spans="1:9" ht="12" customHeight="1" x14ac:dyDescent="0.25">
      <c r="A148" s="285" t="s">
        <v>36</v>
      </c>
      <c r="B148" s="302"/>
      <c r="C148" s="302"/>
      <c r="D148" s="302"/>
      <c r="E148" s="302"/>
      <c r="F148" s="302"/>
      <c r="G148" s="302"/>
      <c r="H148" s="302"/>
      <c r="I148" s="302"/>
    </row>
    <row r="149" spans="1:9" ht="12" customHeight="1" x14ac:dyDescent="0.25">
      <c r="A149" s="368" t="s">
        <v>72</v>
      </c>
      <c r="B149" s="365"/>
      <c r="C149" s="365"/>
      <c r="D149" s="365"/>
      <c r="E149" s="365"/>
      <c r="F149" s="365"/>
      <c r="G149" s="304"/>
      <c r="H149" s="304"/>
      <c r="I149" s="304"/>
    </row>
    <row r="150" spans="1:9" ht="12" customHeight="1" x14ac:dyDescent="0.25">
      <c r="A150" s="368" t="s">
        <v>73</v>
      </c>
      <c r="B150" s="365"/>
      <c r="C150" s="365"/>
      <c r="D150" s="365"/>
      <c r="E150" s="364"/>
      <c r="F150" s="364"/>
      <c r="G150" s="285"/>
      <c r="H150" s="285"/>
      <c r="I150" s="285"/>
    </row>
    <row r="151" spans="1:9" ht="12" customHeight="1" x14ac:dyDescent="0.25">
      <c r="A151" s="368" t="s">
        <v>74</v>
      </c>
      <c r="B151" s="365"/>
      <c r="C151" s="365"/>
      <c r="D151" s="365"/>
      <c r="E151" s="365"/>
      <c r="F151" s="365"/>
      <c r="G151" s="304"/>
      <c r="H151" s="304"/>
      <c r="I151" s="304"/>
    </row>
  </sheetData>
  <mergeCells count="9">
    <mergeCell ref="B43:I43"/>
    <mergeCell ref="B79:I79"/>
    <mergeCell ref="B114:I114"/>
    <mergeCell ref="A1:I1"/>
    <mergeCell ref="A2:I2"/>
    <mergeCell ref="A4:A5"/>
    <mergeCell ref="B4:B5"/>
    <mergeCell ref="C4:I4"/>
    <mergeCell ref="B7:I7"/>
  </mergeCells>
  <hyperlinks>
    <hyperlink ref="A1:I1" location="Inhaltsverzeichnis!A20" display="3 Tabellen zur Energiebilanz" xr:uid="{E0033EB9-835B-4E04-87A9-E78E744745B6}"/>
    <hyperlink ref="A2:I2" location="Inhaltsverzeichnis!A21" display="3.1  Entwicklung des Primärenergieverbrauchs" xr:uid="{C10A3666-6C09-4CEF-BD61-AA41B5640841}"/>
  </hyperlinks>
  <pageMargins left="0.59055118110236227" right="0" top="0.78740157480314965" bottom="0.59055118110236227" header="0.31496062992125984" footer="0.23622047244094491"/>
  <pageSetup paperSize="9" firstPageNumber="19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2819-06FD-4A5F-B60E-5C4F9BE4634F}">
  <dimension ref="A1:J151"/>
  <sheetViews>
    <sheetView zoomScale="115" zoomScaleNormal="115" workbookViewId="0">
      <pane ySplit="5" topLeftCell="A43" activePane="bottomLeft" state="frozen"/>
      <selection activeCell="A6" sqref="A6"/>
      <selection pane="bottomLeft" activeCell="A2" sqref="A2"/>
    </sheetView>
  </sheetViews>
  <sheetFormatPr baseColWidth="10" defaultRowHeight="13.5" outlineLevelRow="1" x14ac:dyDescent="0.25"/>
  <cols>
    <col min="1" max="1" width="10" style="37" customWidth="1"/>
    <col min="2" max="9" width="9.42578125" style="37" customWidth="1"/>
    <col min="10" max="16384" width="11.42578125" style="37"/>
  </cols>
  <sheetData>
    <row r="1" spans="1:9" ht="12" customHeight="1" x14ac:dyDescent="0.25">
      <c r="A1" s="453" t="s">
        <v>75</v>
      </c>
      <c r="B1" s="453"/>
      <c r="C1" s="453"/>
      <c r="D1" s="453"/>
      <c r="E1" s="453"/>
      <c r="F1" s="453"/>
      <c r="G1" s="453"/>
      <c r="H1" s="453"/>
      <c r="I1" s="453"/>
    </row>
    <row r="2" spans="1:9" ht="12" customHeight="1" x14ac:dyDescent="0.25">
      <c r="A2" s="294"/>
      <c r="B2" s="294"/>
      <c r="C2" s="281"/>
      <c r="D2" s="294"/>
      <c r="E2" s="294"/>
      <c r="F2" s="294"/>
      <c r="G2" s="294"/>
      <c r="H2" s="294"/>
      <c r="I2" s="294"/>
    </row>
    <row r="3" spans="1:9" ht="12" customHeight="1" x14ac:dyDescent="0.25">
      <c r="A3" s="460" t="s">
        <v>38</v>
      </c>
      <c r="B3" s="456" t="s">
        <v>76</v>
      </c>
      <c r="C3" s="458" t="s">
        <v>58</v>
      </c>
      <c r="D3" s="459"/>
      <c r="E3" s="459"/>
      <c r="F3" s="459"/>
      <c r="G3" s="459"/>
      <c r="H3" s="459"/>
      <c r="I3" s="459"/>
    </row>
    <row r="4" spans="1:9" ht="12" customHeight="1" x14ac:dyDescent="0.25">
      <c r="A4" s="461"/>
      <c r="B4" s="463"/>
      <c r="C4" s="464" t="s">
        <v>59</v>
      </c>
      <c r="D4" s="464" t="s">
        <v>60</v>
      </c>
      <c r="E4" s="464" t="s">
        <v>77</v>
      </c>
      <c r="F4" s="466" t="s">
        <v>62</v>
      </c>
      <c r="G4" s="464" t="s">
        <v>78</v>
      </c>
      <c r="H4" s="466" t="s">
        <v>79</v>
      </c>
      <c r="I4" s="468" t="s">
        <v>80</v>
      </c>
    </row>
    <row r="5" spans="1:9" ht="12" customHeight="1" x14ac:dyDescent="0.25">
      <c r="A5" s="462"/>
      <c r="B5" s="457"/>
      <c r="C5" s="465"/>
      <c r="D5" s="465"/>
      <c r="E5" s="465"/>
      <c r="F5" s="467"/>
      <c r="G5" s="465"/>
      <c r="H5" s="467"/>
      <c r="I5" s="469"/>
    </row>
    <row r="6" spans="1:9" ht="12" customHeight="1" x14ac:dyDescent="0.25">
      <c r="A6" s="298"/>
      <c r="B6" s="299"/>
      <c r="C6" s="299"/>
      <c r="D6" s="299"/>
      <c r="E6" s="299"/>
      <c r="F6" s="299"/>
      <c r="G6" s="299"/>
      <c r="H6" s="305"/>
      <c r="I6" s="299"/>
    </row>
    <row r="7" spans="1:9" ht="12" customHeight="1" x14ac:dyDescent="0.25">
      <c r="A7" s="300"/>
      <c r="B7" s="451" t="s">
        <v>66</v>
      </c>
      <c r="C7" s="451"/>
      <c r="D7" s="451"/>
      <c r="E7" s="451"/>
      <c r="F7" s="451"/>
      <c r="G7" s="451"/>
      <c r="H7" s="451"/>
      <c r="I7" s="451"/>
    </row>
    <row r="8" spans="1:9" ht="12" customHeight="1" x14ac:dyDescent="0.25">
      <c r="A8" s="75" t="s">
        <v>81</v>
      </c>
      <c r="B8" s="359">
        <v>365976</v>
      </c>
      <c r="C8" s="359">
        <v>29324</v>
      </c>
      <c r="D8" s="359">
        <v>146865</v>
      </c>
      <c r="E8" s="359">
        <v>69684</v>
      </c>
      <c r="F8" s="359">
        <v>46962</v>
      </c>
      <c r="G8" s="359">
        <v>2173</v>
      </c>
      <c r="H8" s="359">
        <v>40821</v>
      </c>
      <c r="I8" s="359">
        <v>30147</v>
      </c>
    </row>
    <row r="9" spans="1:9" ht="12" hidden="1" customHeight="1" outlineLevel="1" x14ac:dyDescent="0.25">
      <c r="A9" s="75">
        <v>1991</v>
      </c>
      <c r="B9" s="359">
        <v>269647</v>
      </c>
      <c r="C9" s="359">
        <v>20364</v>
      </c>
      <c r="D9" s="359">
        <v>73212</v>
      </c>
      <c r="E9" s="359">
        <v>84352</v>
      </c>
      <c r="F9" s="359">
        <v>29712</v>
      </c>
      <c r="G9" s="359">
        <v>1287</v>
      </c>
      <c r="H9" s="359">
        <v>31968</v>
      </c>
      <c r="I9" s="359">
        <v>28752</v>
      </c>
    </row>
    <row r="10" spans="1:9" ht="12" hidden="1" customHeight="1" outlineLevel="1" x14ac:dyDescent="0.25">
      <c r="A10" s="75">
        <v>1992</v>
      </c>
      <c r="B10" s="359">
        <v>245105</v>
      </c>
      <c r="C10" s="359">
        <v>17105</v>
      </c>
      <c r="D10" s="359">
        <v>41338</v>
      </c>
      <c r="E10" s="359">
        <v>94425</v>
      </c>
      <c r="F10" s="359">
        <v>28382</v>
      </c>
      <c r="G10" s="359">
        <v>1149</v>
      </c>
      <c r="H10" s="359">
        <v>32663</v>
      </c>
      <c r="I10" s="359">
        <v>30043</v>
      </c>
    </row>
    <row r="11" spans="1:9" ht="12" hidden="1" customHeight="1" outlineLevel="1" x14ac:dyDescent="0.25">
      <c r="A11" s="75">
        <v>1993</v>
      </c>
      <c r="B11" s="359">
        <v>255322</v>
      </c>
      <c r="C11" s="359">
        <v>19606</v>
      </c>
      <c r="D11" s="359">
        <v>28431</v>
      </c>
      <c r="E11" s="359">
        <v>108391</v>
      </c>
      <c r="F11" s="359">
        <v>36566</v>
      </c>
      <c r="G11" s="359">
        <v>1028</v>
      </c>
      <c r="H11" s="359">
        <v>33868</v>
      </c>
      <c r="I11" s="359">
        <v>27432</v>
      </c>
    </row>
    <row r="12" spans="1:9" ht="12" hidden="1" customHeight="1" outlineLevel="1" x14ac:dyDescent="0.25">
      <c r="A12" s="75">
        <v>1994</v>
      </c>
      <c r="B12" s="359">
        <v>249097</v>
      </c>
      <c r="C12" s="359">
        <v>19532</v>
      </c>
      <c r="D12" s="359">
        <v>20558</v>
      </c>
      <c r="E12" s="359">
        <v>109358</v>
      </c>
      <c r="F12" s="359">
        <v>36005</v>
      </c>
      <c r="G12" s="359">
        <v>913</v>
      </c>
      <c r="H12" s="359">
        <v>34834</v>
      </c>
      <c r="I12" s="359">
        <v>27897</v>
      </c>
    </row>
    <row r="13" spans="1:9" ht="12" hidden="1" customHeight="1" outlineLevel="1" x14ac:dyDescent="0.25">
      <c r="A13" s="75">
        <v>1995</v>
      </c>
      <c r="B13" s="359">
        <v>273319.32500000001</v>
      </c>
      <c r="C13" s="359">
        <v>23545.553</v>
      </c>
      <c r="D13" s="359">
        <v>16635.553</v>
      </c>
      <c r="E13" s="359">
        <v>121559.33100000001</v>
      </c>
      <c r="F13" s="359">
        <v>46247.887999999999</v>
      </c>
      <c r="G13" s="359">
        <v>1195</v>
      </c>
      <c r="H13" s="359">
        <v>38059</v>
      </c>
      <c r="I13" s="359">
        <v>26077</v>
      </c>
    </row>
    <row r="14" spans="1:9" ht="12" hidden="1" customHeight="1" outlineLevel="1" x14ac:dyDescent="0.25">
      <c r="A14" s="75">
        <v>1996</v>
      </c>
      <c r="B14" s="359">
        <v>275191.46299999999</v>
      </c>
      <c r="C14" s="359">
        <v>20076.651999999998</v>
      </c>
      <c r="D14" s="359">
        <v>13785</v>
      </c>
      <c r="E14" s="359">
        <v>122530.931</v>
      </c>
      <c r="F14" s="359">
        <v>51277.08</v>
      </c>
      <c r="G14" s="359">
        <v>1262</v>
      </c>
      <c r="H14" s="359">
        <v>41932.800000000003</v>
      </c>
      <c r="I14" s="359">
        <v>24327</v>
      </c>
    </row>
    <row r="15" spans="1:9" ht="12" hidden="1" customHeight="1" outlineLevel="1" x14ac:dyDescent="0.25">
      <c r="A15" s="75">
        <v>1997</v>
      </c>
      <c r="B15" s="359">
        <v>282966.11</v>
      </c>
      <c r="C15" s="359">
        <v>22235.530999999999</v>
      </c>
      <c r="D15" s="359">
        <v>10537.005999999999</v>
      </c>
      <c r="E15" s="359">
        <v>122734.973</v>
      </c>
      <c r="F15" s="359">
        <v>58922</v>
      </c>
      <c r="G15" s="359">
        <v>1290</v>
      </c>
      <c r="H15" s="359">
        <v>44751.6</v>
      </c>
      <c r="I15" s="359">
        <v>22495</v>
      </c>
    </row>
    <row r="16" spans="1:9" ht="12" hidden="1" customHeight="1" outlineLevel="1" x14ac:dyDescent="0.25">
      <c r="A16" s="75">
        <v>1998</v>
      </c>
      <c r="B16" s="359">
        <v>292273.43400000001</v>
      </c>
      <c r="C16" s="359">
        <v>21102.222000000002</v>
      </c>
      <c r="D16" s="359">
        <v>8480</v>
      </c>
      <c r="E16" s="359">
        <v>124380.06</v>
      </c>
      <c r="F16" s="359">
        <v>66565.152000000002</v>
      </c>
      <c r="G16" s="359">
        <v>1513</v>
      </c>
      <c r="H16" s="359">
        <v>45549</v>
      </c>
      <c r="I16" s="359">
        <v>24684</v>
      </c>
    </row>
    <row r="17" spans="1:10" ht="12" hidden="1" customHeight="1" outlineLevel="1" x14ac:dyDescent="0.25">
      <c r="A17" s="75">
        <v>1999</v>
      </c>
      <c r="B17" s="359">
        <v>274349.37300000002</v>
      </c>
      <c r="C17" s="359">
        <v>20396.905999999999</v>
      </c>
      <c r="D17" s="359">
        <v>7802.7190000000001</v>
      </c>
      <c r="E17" s="359">
        <v>121439.035</v>
      </c>
      <c r="F17" s="359">
        <v>64565.303</v>
      </c>
      <c r="G17" s="359">
        <v>1937.1</v>
      </c>
      <c r="H17" s="359">
        <v>39704.85</v>
      </c>
      <c r="I17" s="359">
        <v>18503.063999999998</v>
      </c>
    </row>
    <row r="18" spans="1:10" ht="12" customHeight="1" collapsed="1" x14ac:dyDescent="0.25">
      <c r="A18" s="75">
        <v>2000</v>
      </c>
      <c r="B18" s="359">
        <v>286876.83299999998</v>
      </c>
      <c r="C18" s="359">
        <v>20570.886999999999</v>
      </c>
      <c r="D18" s="359">
        <v>6735.8779999999997</v>
      </c>
      <c r="E18" s="359">
        <v>118570.348</v>
      </c>
      <c r="F18" s="359">
        <v>76336.934999999998</v>
      </c>
      <c r="G18" s="359">
        <v>2003.7280000000001</v>
      </c>
      <c r="H18" s="359">
        <v>43922.065999999999</v>
      </c>
      <c r="I18" s="359">
        <v>18736.991000000002</v>
      </c>
    </row>
    <row r="19" spans="1:10" ht="12" hidden="1" customHeight="1" outlineLevel="1" x14ac:dyDescent="0.25">
      <c r="A19" s="75">
        <v>2001</v>
      </c>
      <c r="B19" s="359">
        <v>299208</v>
      </c>
      <c r="C19" s="359">
        <v>21501.151999999998</v>
      </c>
      <c r="D19" s="359">
        <v>6759.3779999999997</v>
      </c>
      <c r="E19" s="359">
        <v>118461.41800000001</v>
      </c>
      <c r="F19" s="359">
        <v>80031.812999999995</v>
      </c>
      <c r="G19" s="359">
        <v>2799.7049999999999</v>
      </c>
      <c r="H19" s="359">
        <v>52480.036999999997</v>
      </c>
      <c r="I19" s="359">
        <v>17174.496999999999</v>
      </c>
    </row>
    <row r="20" spans="1:10" ht="12" hidden="1" customHeight="1" outlineLevel="1" x14ac:dyDescent="0.25">
      <c r="A20" s="75">
        <v>2002</v>
      </c>
      <c r="B20" s="359">
        <v>307631.72700000001</v>
      </c>
      <c r="C20" s="359">
        <v>23366.903999999999</v>
      </c>
      <c r="D20" s="359">
        <v>5144.7240000000002</v>
      </c>
      <c r="E20" s="359">
        <v>113800.33100000001</v>
      </c>
      <c r="F20" s="359">
        <v>85272.838000000003</v>
      </c>
      <c r="G20" s="359">
        <v>5324.1930000000002</v>
      </c>
      <c r="H20" s="359">
        <v>54870.678</v>
      </c>
      <c r="I20" s="359">
        <v>19852.060000000001</v>
      </c>
    </row>
    <row r="21" spans="1:10" ht="12" hidden="1" customHeight="1" outlineLevel="1" x14ac:dyDescent="0.25">
      <c r="A21" s="75">
        <v>2003</v>
      </c>
      <c r="B21" s="359">
        <v>298266.098</v>
      </c>
      <c r="C21" s="359">
        <v>20484.937999999998</v>
      </c>
      <c r="D21" s="359">
        <v>5833.4279999999999</v>
      </c>
      <c r="E21" s="359">
        <v>109687.14599999999</v>
      </c>
      <c r="F21" s="359">
        <v>75726.914000000004</v>
      </c>
      <c r="G21" s="359">
        <v>11801.418</v>
      </c>
      <c r="H21" s="359">
        <v>51903.129000000001</v>
      </c>
      <c r="I21" s="359">
        <v>22829.124</v>
      </c>
    </row>
    <row r="22" spans="1:10" ht="12" hidden="1" customHeight="1" outlineLevel="1" x14ac:dyDescent="0.25">
      <c r="A22" s="75">
        <v>2004</v>
      </c>
      <c r="B22" s="359">
        <v>299305.58199999999</v>
      </c>
      <c r="C22" s="359">
        <v>18410.298999999999</v>
      </c>
      <c r="D22" s="359">
        <v>6603.1769999999997</v>
      </c>
      <c r="E22" s="359">
        <v>105060.754</v>
      </c>
      <c r="F22" s="359">
        <v>75725.002999999997</v>
      </c>
      <c r="G22" s="359">
        <v>13712.885</v>
      </c>
      <c r="H22" s="359">
        <v>58483.828999999998</v>
      </c>
      <c r="I22" s="359">
        <v>21309.633999999998</v>
      </c>
    </row>
    <row r="23" spans="1:10" ht="12" hidden="1" customHeight="1" outlineLevel="1" x14ac:dyDescent="0.25">
      <c r="A23" s="75">
        <v>2005</v>
      </c>
      <c r="B23" s="359">
        <v>288778.74699999997</v>
      </c>
      <c r="C23" s="359">
        <v>22924.486000000001</v>
      </c>
      <c r="D23" s="359">
        <v>5999.2359999999999</v>
      </c>
      <c r="E23" s="359">
        <v>99944.771999999997</v>
      </c>
      <c r="F23" s="359">
        <v>70236.823000000004</v>
      </c>
      <c r="G23" s="359">
        <v>15096.869000000001</v>
      </c>
      <c r="H23" s="359">
        <v>54570.186000000002</v>
      </c>
      <c r="I23" s="359">
        <v>20006.375</v>
      </c>
    </row>
    <row r="24" spans="1:10" ht="12" hidden="1" customHeight="1" outlineLevel="1" x14ac:dyDescent="0.25">
      <c r="A24" s="75">
        <v>2006</v>
      </c>
      <c r="B24" s="359">
        <v>289470.52899999998</v>
      </c>
      <c r="C24" s="359">
        <v>26645.607</v>
      </c>
      <c r="D24" s="359">
        <v>6284.3630000000003</v>
      </c>
      <c r="E24" s="359">
        <v>99556.911999999997</v>
      </c>
      <c r="F24" s="359">
        <v>70091.243000000002</v>
      </c>
      <c r="G24" s="359">
        <v>14383.214</v>
      </c>
      <c r="H24" s="359">
        <v>53113.875999999997</v>
      </c>
      <c r="I24" s="359">
        <v>19395.312999999998</v>
      </c>
    </row>
    <row r="25" spans="1:10" ht="12" hidden="1" customHeight="1" outlineLevel="1" x14ac:dyDescent="0.25">
      <c r="A25" s="75">
        <v>2007</v>
      </c>
      <c r="B25" s="359">
        <v>286003.22499999998</v>
      </c>
      <c r="C25" s="359">
        <v>27406.052</v>
      </c>
      <c r="D25" s="359">
        <v>5139.415</v>
      </c>
      <c r="E25" s="359">
        <v>93458.399000000005</v>
      </c>
      <c r="F25" s="359">
        <v>67968.66</v>
      </c>
      <c r="G25" s="359">
        <v>21277.796999999999</v>
      </c>
      <c r="H25" s="359">
        <v>52233.351000000002</v>
      </c>
      <c r="I25" s="359">
        <v>18519.552</v>
      </c>
    </row>
    <row r="26" spans="1:10" ht="12" hidden="1" customHeight="1" outlineLevel="1" x14ac:dyDescent="0.25">
      <c r="A26" s="75">
        <v>2008</v>
      </c>
      <c r="B26" s="359">
        <v>277878.212</v>
      </c>
      <c r="C26" s="359">
        <v>15274.361999999999</v>
      </c>
      <c r="D26" s="359">
        <v>4858.0529999999999</v>
      </c>
      <c r="E26" s="359">
        <v>97201.243000000002</v>
      </c>
      <c r="F26" s="359">
        <v>70776.403000000006</v>
      </c>
      <c r="G26" s="359">
        <v>15875.458000000001</v>
      </c>
      <c r="H26" s="359">
        <v>54076.756000000001</v>
      </c>
      <c r="I26" s="359">
        <v>19815.937000000002</v>
      </c>
    </row>
    <row r="27" spans="1:10" ht="12" hidden="1" customHeight="1" outlineLevel="1" x14ac:dyDescent="0.25">
      <c r="A27" s="75">
        <v>2009</v>
      </c>
      <c r="B27" s="359">
        <v>271717.61700000003</v>
      </c>
      <c r="C27" s="359">
        <v>15095.78</v>
      </c>
      <c r="D27" s="359">
        <v>4207.4189999999999</v>
      </c>
      <c r="E27" s="359">
        <v>93587.396999999997</v>
      </c>
      <c r="F27" s="359">
        <v>69739.154999999999</v>
      </c>
      <c r="G27" s="359">
        <v>14964.456</v>
      </c>
      <c r="H27" s="359">
        <v>52824.235999999997</v>
      </c>
      <c r="I27" s="359">
        <v>21299.173999999999</v>
      </c>
    </row>
    <row r="28" spans="1:10" ht="12" customHeight="1" collapsed="1" x14ac:dyDescent="0.25">
      <c r="A28" s="75">
        <v>2010</v>
      </c>
      <c r="B28" s="359">
        <v>290815.08199999999</v>
      </c>
      <c r="C28" s="359">
        <v>18735.762999999999</v>
      </c>
      <c r="D28" s="359">
        <v>4537.6710000000003</v>
      </c>
      <c r="E28" s="359">
        <v>97555.837</v>
      </c>
      <c r="F28" s="359">
        <v>77418.263999999996</v>
      </c>
      <c r="G28" s="359">
        <v>17204.098000000002</v>
      </c>
      <c r="H28" s="359">
        <v>49251.154000000002</v>
      </c>
      <c r="I28" s="359">
        <v>26112.295999999998</v>
      </c>
      <c r="J28" s="306"/>
    </row>
    <row r="29" spans="1:10" ht="12" hidden="1" customHeight="1" outlineLevel="1" x14ac:dyDescent="0.25">
      <c r="A29" s="75">
        <v>2011</v>
      </c>
      <c r="B29" s="359">
        <v>279873.07400000002</v>
      </c>
      <c r="C29" s="359">
        <v>20293.034</v>
      </c>
      <c r="D29" s="359">
        <v>4648.3069999999998</v>
      </c>
      <c r="E29" s="359">
        <v>90600.755000000005</v>
      </c>
      <c r="F29" s="359">
        <v>69261.989000000001</v>
      </c>
      <c r="G29" s="359">
        <v>20705.985000000001</v>
      </c>
      <c r="H29" s="359">
        <v>54694.195</v>
      </c>
      <c r="I29" s="359">
        <v>19668.807000000001</v>
      </c>
      <c r="J29" s="306"/>
    </row>
    <row r="30" spans="1:10" ht="12" hidden="1" customHeight="1" outlineLevel="1" x14ac:dyDescent="0.25">
      <c r="A30" s="75">
        <v>2012</v>
      </c>
      <c r="B30" s="359">
        <v>286442.11099999998</v>
      </c>
      <c r="C30" s="359">
        <v>16094.924999999999</v>
      </c>
      <c r="D30" s="359">
        <v>6129.7550000000001</v>
      </c>
      <c r="E30" s="359">
        <v>92633.960999999996</v>
      </c>
      <c r="F30" s="359">
        <v>70405.226999999999</v>
      </c>
      <c r="G30" s="359">
        <v>21910.625</v>
      </c>
      <c r="H30" s="359">
        <v>57132.870999999999</v>
      </c>
      <c r="I30" s="359">
        <v>22134.748</v>
      </c>
      <c r="J30" s="306"/>
    </row>
    <row r="31" spans="1:10" ht="12" hidden="1" customHeight="1" outlineLevel="1" x14ac:dyDescent="0.25">
      <c r="A31" s="75">
        <v>2013</v>
      </c>
      <c r="B31" s="359">
        <v>291345.62</v>
      </c>
      <c r="C31" s="359">
        <v>21391.11</v>
      </c>
      <c r="D31" s="359">
        <v>6217.3850000000002</v>
      </c>
      <c r="E31" s="359">
        <v>95483.217000000004</v>
      </c>
      <c r="F31" s="359">
        <v>69403.887000000002</v>
      </c>
      <c r="G31" s="359">
        <v>22520.042000000001</v>
      </c>
      <c r="H31" s="359">
        <v>55685.044999999998</v>
      </c>
      <c r="I31" s="359">
        <v>20644.934000000001</v>
      </c>
      <c r="J31" s="306"/>
    </row>
    <row r="32" spans="1:10" ht="12" hidden="1" customHeight="1" outlineLevel="1" x14ac:dyDescent="0.25">
      <c r="A32" s="75">
        <v>2014</v>
      </c>
      <c r="B32" s="359">
        <v>284635.63699999999</v>
      </c>
      <c r="C32" s="359">
        <v>21377.221000000001</v>
      </c>
      <c r="D32" s="359">
        <v>5630.2039999999997</v>
      </c>
      <c r="E32" s="359">
        <v>94458.887000000002</v>
      </c>
      <c r="F32" s="359">
        <v>66409.229000000007</v>
      </c>
      <c r="G32" s="359">
        <v>19361.710999999999</v>
      </c>
      <c r="H32" s="359">
        <v>58640.497000000003</v>
      </c>
      <c r="I32" s="359">
        <v>18757.887999999999</v>
      </c>
      <c r="J32" s="306"/>
    </row>
    <row r="33" spans="1:10" ht="12" hidden="1" customHeight="1" outlineLevel="1" x14ac:dyDescent="0.25">
      <c r="A33" s="75">
        <v>2015</v>
      </c>
      <c r="B33" s="359">
        <v>278030.93699999998</v>
      </c>
      <c r="C33" s="359">
        <v>11706.317999999999</v>
      </c>
      <c r="D33" s="359">
        <v>6242.5860000000002</v>
      </c>
      <c r="E33" s="359">
        <v>95067.631999999998</v>
      </c>
      <c r="F33" s="359">
        <v>67729.277000000002</v>
      </c>
      <c r="G33" s="359">
        <v>18863.206999999999</v>
      </c>
      <c r="H33" s="359">
        <v>59189.09</v>
      </c>
      <c r="I33" s="359">
        <v>19232.828000000001</v>
      </c>
      <c r="J33" s="306"/>
    </row>
    <row r="34" spans="1:10" ht="12" hidden="1" customHeight="1" outlineLevel="1" x14ac:dyDescent="0.25">
      <c r="A34" s="75">
        <v>2016</v>
      </c>
      <c r="B34" s="359">
        <v>292347.32400000002</v>
      </c>
      <c r="C34" s="359">
        <v>19099.737000000001</v>
      </c>
      <c r="D34" s="359">
        <v>5860.5420000000004</v>
      </c>
      <c r="E34" s="359">
        <v>101308.171</v>
      </c>
      <c r="F34" s="359">
        <v>71434.89</v>
      </c>
      <c r="G34" s="359">
        <v>19173.041000000001</v>
      </c>
      <c r="H34" s="359">
        <v>55588.811999999998</v>
      </c>
      <c r="I34" s="359">
        <v>19882.131000000001</v>
      </c>
      <c r="J34" s="306"/>
    </row>
    <row r="35" spans="1:10" ht="12" hidden="1" customHeight="1" outlineLevel="1" x14ac:dyDescent="0.25">
      <c r="A35" s="75">
        <v>2017</v>
      </c>
      <c r="B35" s="359">
        <v>300591.61200000002</v>
      </c>
      <c r="C35" s="359">
        <v>22083.41</v>
      </c>
      <c r="D35" s="359">
        <v>6984.3429999999998</v>
      </c>
      <c r="E35" s="359">
        <v>102654.855</v>
      </c>
      <c r="F35" s="359">
        <v>71844.514999999999</v>
      </c>
      <c r="G35" s="359">
        <v>20905.708999999999</v>
      </c>
      <c r="H35" s="359">
        <v>54389.614999999998</v>
      </c>
      <c r="I35" s="359">
        <v>21729.164000000001</v>
      </c>
      <c r="J35" s="306"/>
    </row>
    <row r="36" spans="1:10" ht="12" hidden="1" customHeight="1" outlineLevel="1" x14ac:dyDescent="0.25">
      <c r="A36" s="75">
        <v>2018</v>
      </c>
      <c r="B36" s="359">
        <v>303052.40500000003</v>
      </c>
      <c r="C36" s="359">
        <v>21192.091</v>
      </c>
      <c r="D36" s="359">
        <v>6682.5929999999998</v>
      </c>
      <c r="E36" s="359">
        <v>101947.637</v>
      </c>
      <c r="F36" s="359">
        <v>71296.125</v>
      </c>
      <c r="G36" s="359">
        <v>24907.616000000002</v>
      </c>
      <c r="H36" s="359">
        <v>51905.756999999998</v>
      </c>
      <c r="I36" s="359">
        <v>25120.584999999999</v>
      </c>
      <c r="J36" s="306"/>
    </row>
    <row r="37" spans="1:10" ht="12" hidden="1" customHeight="1" outlineLevel="1" x14ac:dyDescent="0.25">
      <c r="A37" s="75">
        <v>2019</v>
      </c>
      <c r="B37" s="359">
        <v>294111.01</v>
      </c>
      <c r="C37" s="359">
        <v>19976.411</v>
      </c>
      <c r="D37" s="359">
        <v>5701.357</v>
      </c>
      <c r="E37" s="359">
        <v>98951.3</v>
      </c>
      <c r="F37" s="359">
        <v>69187.063999999998</v>
      </c>
      <c r="G37" s="359">
        <v>24868.042000000001</v>
      </c>
      <c r="H37" s="359">
        <v>50282.627999999997</v>
      </c>
      <c r="I37" s="359">
        <v>25144.206999999999</v>
      </c>
      <c r="J37" s="306"/>
    </row>
    <row r="38" spans="1:10" ht="12" customHeight="1" collapsed="1" x14ac:dyDescent="0.25">
      <c r="A38" s="75">
        <v>2020</v>
      </c>
      <c r="B38" s="359">
        <v>281150.89799999999</v>
      </c>
      <c r="C38" s="359">
        <v>19124.724999999999</v>
      </c>
      <c r="D38" s="359">
        <v>3738.221</v>
      </c>
      <c r="E38" s="359">
        <v>91003.350999999995</v>
      </c>
      <c r="F38" s="359">
        <v>68310.502999999997</v>
      </c>
      <c r="G38" s="359">
        <v>27973.08</v>
      </c>
      <c r="H38" s="359">
        <v>50067.205000000002</v>
      </c>
      <c r="I38" s="359">
        <v>20933.812000000002</v>
      </c>
      <c r="J38" s="306"/>
    </row>
    <row r="39" spans="1:10" ht="12" customHeight="1" x14ac:dyDescent="0.25">
      <c r="A39" s="75">
        <v>2021</v>
      </c>
      <c r="B39" s="359">
        <v>296060.00900000002</v>
      </c>
      <c r="C39" s="359">
        <v>14861.152</v>
      </c>
      <c r="D39" s="359">
        <v>3743.2069999999999</v>
      </c>
      <c r="E39" s="359">
        <v>95067.118000000002</v>
      </c>
      <c r="F39" s="359">
        <v>76187.790999999997</v>
      </c>
      <c r="G39" s="359">
        <v>28861.253000000001</v>
      </c>
      <c r="H39" s="359">
        <v>53575.43</v>
      </c>
      <c r="I39" s="359">
        <v>23764.059000000001</v>
      </c>
      <c r="J39" s="306"/>
    </row>
    <row r="40" spans="1:10" ht="12" customHeight="1" x14ac:dyDescent="0.25">
      <c r="A40" s="75" t="s">
        <v>82</v>
      </c>
      <c r="B40" s="359">
        <v>295612.77500000002</v>
      </c>
      <c r="C40" s="359">
        <v>16363.128000000001</v>
      </c>
      <c r="D40" s="359">
        <v>3884.6990000000001</v>
      </c>
      <c r="E40" s="359">
        <v>102860.15700000001</v>
      </c>
      <c r="F40" s="359">
        <v>70222.403999999995</v>
      </c>
      <c r="G40" s="359">
        <v>28112.519</v>
      </c>
      <c r="H40" s="359">
        <v>51535.995999999999</v>
      </c>
      <c r="I40" s="359">
        <v>22633.873</v>
      </c>
      <c r="J40" s="306"/>
    </row>
    <row r="41" spans="1:10" ht="12" customHeight="1" x14ac:dyDescent="0.25">
      <c r="A41" s="75">
        <v>2023</v>
      </c>
      <c r="B41" s="359">
        <v>289602.92700000003</v>
      </c>
      <c r="C41" s="359">
        <v>19570.324000000001</v>
      </c>
      <c r="D41" s="359">
        <v>3606.1770000000001</v>
      </c>
      <c r="E41" s="359">
        <v>100664.607</v>
      </c>
      <c r="F41" s="359">
        <v>65414.080000000002</v>
      </c>
      <c r="G41" s="359">
        <v>27680.655999999999</v>
      </c>
      <c r="H41" s="359">
        <v>49225.368000000002</v>
      </c>
      <c r="I41" s="359">
        <v>23441.716</v>
      </c>
      <c r="J41" s="306"/>
    </row>
    <row r="42" spans="1:10" ht="7.9" customHeight="1" x14ac:dyDescent="0.25">
      <c r="A42" s="300"/>
      <c r="B42" s="285"/>
      <c r="C42" s="285"/>
      <c r="D42" s="285"/>
      <c r="E42" s="285"/>
      <c r="F42" s="285"/>
      <c r="G42" s="285"/>
      <c r="H42" s="285"/>
      <c r="I42" s="285"/>
    </row>
    <row r="43" spans="1:10" ht="12" customHeight="1" x14ac:dyDescent="0.25">
      <c r="A43" s="300"/>
      <c r="B43" s="451" t="s">
        <v>83</v>
      </c>
      <c r="C43" s="451"/>
      <c r="D43" s="451"/>
      <c r="E43" s="451"/>
      <c r="F43" s="451"/>
      <c r="G43" s="451"/>
      <c r="H43" s="451"/>
      <c r="I43" s="451"/>
    </row>
    <row r="44" spans="1:10" ht="12" customHeight="1" x14ac:dyDescent="0.25">
      <c r="A44" s="75">
        <v>1990</v>
      </c>
      <c r="B44" s="360">
        <v>100</v>
      </c>
      <c r="C44" s="360">
        <v>8.0129999999999999</v>
      </c>
      <c r="D44" s="360">
        <v>40.130000000000003</v>
      </c>
      <c r="E44" s="360">
        <v>19.041</v>
      </c>
      <c r="F44" s="360">
        <v>12.832000000000001</v>
      </c>
      <c r="G44" s="360">
        <v>0.59399999999999997</v>
      </c>
      <c r="H44" s="360">
        <v>11.154</v>
      </c>
      <c r="I44" s="360">
        <v>8.2370000000000001</v>
      </c>
    </row>
    <row r="45" spans="1:10" ht="12" hidden="1" customHeight="1" outlineLevel="1" x14ac:dyDescent="0.25">
      <c r="A45" s="75">
        <v>1991</v>
      </c>
      <c r="B45" s="360">
        <v>100</v>
      </c>
      <c r="C45" s="360">
        <v>7.5519999999999996</v>
      </c>
      <c r="D45" s="360">
        <v>27.151</v>
      </c>
      <c r="E45" s="360">
        <v>31.282</v>
      </c>
      <c r="F45" s="360">
        <v>11.019</v>
      </c>
      <c r="G45" s="360">
        <v>0.47699999999999998</v>
      </c>
      <c r="H45" s="360">
        <v>11.855</v>
      </c>
      <c r="I45" s="360">
        <v>10.663</v>
      </c>
    </row>
    <row r="46" spans="1:10" ht="12" hidden="1" customHeight="1" outlineLevel="1" x14ac:dyDescent="0.25">
      <c r="A46" s="75">
        <v>1992</v>
      </c>
      <c r="B46" s="360">
        <v>100</v>
      </c>
      <c r="C46" s="360">
        <v>6.9790000000000001</v>
      </c>
      <c r="D46" s="360">
        <v>16.864999999999998</v>
      </c>
      <c r="E46" s="360">
        <v>38.524000000000001</v>
      </c>
      <c r="F46" s="360">
        <v>11.58</v>
      </c>
      <c r="G46" s="360">
        <v>0.46899999999999997</v>
      </c>
      <c r="H46" s="360">
        <v>13.326000000000001</v>
      </c>
      <c r="I46" s="360">
        <v>12.257</v>
      </c>
    </row>
    <row r="47" spans="1:10" ht="12" hidden="1" customHeight="1" outlineLevel="1" x14ac:dyDescent="0.25">
      <c r="A47" s="75">
        <v>1993</v>
      </c>
      <c r="B47" s="360">
        <v>100</v>
      </c>
      <c r="C47" s="360">
        <v>7.6790000000000003</v>
      </c>
      <c r="D47" s="360">
        <v>11.135</v>
      </c>
      <c r="E47" s="360">
        <v>42.453000000000003</v>
      </c>
      <c r="F47" s="360">
        <v>14.321999999999999</v>
      </c>
      <c r="G47" s="360">
        <v>0.40300000000000002</v>
      </c>
      <c r="H47" s="360">
        <v>13.265000000000001</v>
      </c>
      <c r="I47" s="360">
        <v>10.744</v>
      </c>
    </row>
    <row r="48" spans="1:10" ht="12" hidden="1" customHeight="1" outlineLevel="1" x14ac:dyDescent="0.25">
      <c r="A48" s="75">
        <v>1994</v>
      </c>
      <c r="B48" s="360">
        <v>100</v>
      </c>
      <c r="C48" s="360">
        <v>7.8410000000000002</v>
      </c>
      <c r="D48" s="360">
        <v>8.2530000000000001</v>
      </c>
      <c r="E48" s="360">
        <v>43.902000000000001</v>
      </c>
      <c r="F48" s="360">
        <v>14.454000000000001</v>
      </c>
      <c r="G48" s="360">
        <v>0.36699999999999999</v>
      </c>
      <c r="H48" s="360">
        <v>13.984</v>
      </c>
      <c r="I48" s="360">
        <v>11.199</v>
      </c>
    </row>
    <row r="49" spans="1:9" ht="12" hidden="1" customHeight="1" outlineLevel="1" x14ac:dyDescent="0.25">
      <c r="A49" s="75">
        <v>1995</v>
      </c>
      <c r="B49" s="360">
        <v>100</v>
      </c>
      <c r="C49" s="360">
        <v>8.6150000000000002</v>
      </c>
      <c r="D49" s="360">
        <v>6.0860000000000003</v>
      </c>
      <c r="E49" s="360">
        <v>44.475000000000001</v>
      </c>
      <c r="F49" s="360">
        <v>16.920999999999999</v>
      </c>
      <c r="G49" s="360">
        <v>0.437</v>
      </c>
      <c r="H49" s="360">
        <v>13.925000000000001</v>
      </c>
      <c r="I49" s="360">
        <v>9.5410000000000004</v>
      </c>
    </row>
    <row r="50" spans="1:9" ht="12" hidden="1" customHeight="1" outlineLevel="1" x14ac:dyDescent="0.25">
      <c r="A50" s="75">
        <v>1996</v>
      </c>
      <c r="B50" s="360">
        <v>100</v>
      </c>
      <c r="C50" s="360">
        <v>7.2960000000000003</v>
      </c>
      <c r="D50" s="360">
        <v>5.0090000000000003</v>
      </c>
      <c r="E50" s="360">
        <v>44.526000000000003</v>
      </c>
      <c r="F50" s="360">
        <v>18.632999999999999</v>
      </c>
      <c r="G50" s="360">
        <v>0.45900000000000002</v>
      </c>
      <c r="H50" s="360">
        <v>15.238</v>
      </c>
      <c r="I50" s="360">
        <v>8.84</v>
      </c>
    </row>
    <row r="51" spans="1:9" ht="12" hidden="1" customHeight="1" outlineLevel="1" x14ac:dyDescent="0.25">
      <c r="A51" s="75">
        <v>1997</v>
      </c>
      <c r="B51" s="360">
        <v>100</v>
      </c>
      <c r="C51" s="360">
        <v>7.8579999999999997</v>
      </c>
      <c r="D51" s="360">
        <v>3.7240000000000002</v>
      </c>
      <c r="E51" s="360">
        <v>43.374000000000002</v>
      </c>
      <c r="F51" s="360">
        <v>20.823</v>
      </c>
      <c r="G51" s="360">
        <v>0.45600000000000002</v>
      </c>
      <c r="H51" s="360">
        <v>15.815</v>
      </c>
      <c r="I51" s="360">
        <v>7.95</v>
      </c>
    </row>
    <row r="52" spans="1:9" ht="12" hidden="1" customHeight="1" outlineLevel="1" x14ac:dyDescent="0.25">
      <c r="A52" s="75">
        <v>1998</v>
      </c>
      <c r="B52" s="360">
        <v>100</v>
      </c>
      <c r="C52" s="360">
        <v>7.22</v>
      </c>
      <c r="D52" s="360">
        <v>2.9009999999999998</v>
      </c>
      <c r="E52" s="360">
        <v>42.555999999999997</v>
      </c>
      <c r="F52" s="360">
        <v>22.774999999999999</v>
      </c>
      <c r="G52" s="360">
        <v>0.51800000000000002</v>
      </c>
      <c r="H52" s="360">
        <v>15.584</v>
      </c>
      <c r="I52" s="360">
        <v>8.4459999999999997</v>
      </c>
    </row>
    <row r="53" spans="1:9" ht="12" hidden="1" customHeight="1" outlineLevel="1" x14ac:dyDescent="0.25">
      <c r="A53" s="75">
        <v>1999</v>
      </c>
      <c r="B53" s="360">
        <v>100</v>
      </c>
      <c r="C53" s="360">
        <v>7.4349999999999996</v>
      </c>
      <c r="D53" s="360">
        <v>2.8439999999999999</v>
      </c>
      <c r="E53" s="360">
        <v>44.264000000000003</v>
      </c>
      <c r="F53" s="360">
        <v>23.533999999999999</v>
      </c>
      <c r="G53" s="360">
        <v>0.70599999999999996</v>
      </c>
      <c r="H53" s="360">
        <v>14.472</v>
      </c>
      <c r="I53" s="360">
        <v>6.7439999999999998</v>
      </c>
    </row>
    <row r="54" spans="1:9" ht="12" customHeight="1" collapsed="1" x14ac:dyDescent="0.25">
      <c r="A54" s="75">
        <v>2000</v>
      </c>
      <c r="B54" s="360">
        <v>100</v>
      </c>
      <c r="C54" s="360">
        <v>7.1710000000000003</v>
      </c>
      <c r="D54" s="360">
        <v>2.3479999999999999</v>
      </c>
      <c r="E54" s="360">
        <v>41.331000000000003</v>
      </c>
      <c r="F54" s="360">
        <v>26.61</v>
      </c>
      <c r="G54" s="360">
        <v>0.69799999999999995</v>
      </c>
      <c r="H54" s="360">
        <v>15.31</v>
      </c>
      <c r="I54" s="360">
        <v>6.5309999999999997</v>
      </c>
    </row>
    <row r="55" spans="1:9" ht="12" hidden="1" customHeight="1" outlineLevel="1" x14ac:dyDescent="0.25">
      <c r="A55" s="75">
        <v>2001</v>
      </c>
      <c r="B55" s="360">
        <v>100</v>
      </c>
      <c r="C55" s="360">
        <v>7.1859999999999999</v>
      </c>
      <c r="D55" s="360">
        <v>2.2589999999999999</v>
      </c>
      <c r="E55" s="360">
        <v>39.591999999999999</v>
      </c>
      <c r="F55" s="360">
        <v>26.748000000000001</v>
      </c>
      <c r="G55" s="360">
        <v>0.93600000000000005</v>
      </c>
      <c r="H55" s="360">
        <v>17.54</v>
      </c>
      <c r="I55" s="360">
        <v>5.74</v>
      </c>
    </row>
    <row r="56" spans="1:9" ht="12" hidden="1" customHeight="1" outlineLevel="1" x14ac:dyDescent="0.25">
      <c r="A56" s="75">
        <v>2002</v>
      </c>
      <c r="B56" s="360">
        <v>100</v>
      </c>
      <c r="C56" s="360">
        <v>7.5960000000000001</v>
      </c>
      <c r="D56" s="360">
        <v>1.6719999999999999</v>
      </c>
      <c r="E56" s="360">
        <v>36.991999999999997</v>
      </c>
      <c r="F56" s="360">
        <v>27.719000000000001</v>
      </c>
      <c r="G56" s="360">
        <v>1.7310000000000001</v>
      </c>
      <c r="H56" s="360">
        <v>17.835999999999999</v>
      </c>
      <c r="I56" s="360">
        <v>6.4530000000000003</v>
      </c>
    </row>
    <row r="57" spans="1:9" ht="12" hidden="1" customHeight="1" outlineLevel="1" x14ac:dyDescent="0.25">
      <c r="A57" s="75">
        <v>2003</v>
      </c>
      <c r="B57" s="360">
        <v>100</v>
      </c>
      <c r="C57" s="360">
        <v>6.8680000000000003</v>
      </c>
      <c r="D57" s="360">
        <v>1.956</v>
      </c>
      <c r="E57" s="360">
        <v>36.774999999999999</v>
      </c>
      <c r="F57" s="360">
        <v>25.388999999999999</v>
      </c>
      <c r="G57" s="360">
        <v>3.9569999999999999</v>
      </c>
      <c r="H57" s="360">
        <v>17.402000000000001</v>
      </c>
      <c r="I57" s="360">
        <v>7.6539999999999999</v>
      </c>
    </row>
    <row r="58" spans="1:9" ht="12" hidden="1" customHeight="1" outlineLevel="1" x14ac:dyDescent="0.25">
      <c r="A58" s="75">
        <v>2004</v>
      </c>
      <c r="B58" s="360">
        <v>100</v>
      </c>
      <c r="C58" s="360">
        <v>6.1509999999999998</v>
      </c>
      <c r="D58" s="360">
        <v>2.206</v>
      </c>
      <c r="E58" s="360">
        <v>35.101999999999997</v>
      </c>
      <c r="F58" s="360">
        <v>25.3</v>
      </c>
      <c r="G58" s="360">
        <v>4.5819999999999999</v>
      </c>
      <c r="H58" s="360">
        <v>19.54</v>
      </c>
      <c r="I58" s="360">
        <v>7.12</v>
      </c>
    </row>
    <row r="59" spans="1:9" ht="12" hidden="1" customHeight="1" outlineLevel="1" x14ac:dyDescent="0.25">
      <c r="A59" s="75">
        <v>2005</v>
      </c>
      <c r="B59" s="360">
        <v>100</v>
      </c>
      <c r="C59" s="360">
        <v>7.9379999999999997</v>
      </c>
      <c r="D59" s="360">
        <v>2.077</v>
      </c>
      <c r="E59" s="360">
        <v>34.609000000000002</v>
      </c>
      <c r="F59" s="360">
        <v>24.321999999999999</v>
      </c>
      <c r="G59" s="360">
        <v>5.2279999999999998</v>
      </c>
      <c r="H59" s="360">
        <v>18.896999999999998</v>
      </c>
      <c r="I59" s="360">
        <v>6.9279999999999999</v>
      </c>
    </row>
    <row r="60" spans="1:9" ht="12" hidden="1" customHeight="1" outlineLevel="1" x14ac:dyDescent="0.25">
      <c r="A60" s="75">
        <v>2006</v>
      </c>
      <c r="B60" s="360">
        <v>100</v>
      </c>
      <c r="C60" s="360">
        <v>9.2050000000000001</v>
      </c>
      <c r="D60" s="360">
        <v>2.1709999999999998</v>
      </c>
      <c r="E60" s="360">
        <v>34.393000000000001</v>
      </c>
      <c r="F60" s="360">
        <v>24.213999999999999</v>
      </c>
      <c r="G60" s="360">
        <v>4.9690000000000003</v>
      </c>
      <c r="H60" s="360">
        <v>18.349</v>
      </c>
      <c r="I60" s="360">
        <v>6.7</v>
      </c>
    </row>
    <row r="61" spans="1:9" ht="12" hidden="1" customHeight="1" outlineLevel="1" x14ac:dyDescent="0.25">
      <c r="A61" s="75">
        <v>2007</v>
      </c>
      <c r="B61" s="360">
        <v>100</v>
      </c>
      <c r="C61" s="360">
        <v>9.5820000000000007</v>
      </c>
      <c r="D61" s="360">
        <v>1.7969999999999999</v>
      </c>
      <c r="E61" s="360">
        <v>32.677</v>
      </c>
      <c r="F61" s="360">
        <v>23.765000000000001</v>
      </c>
      <c r="G61" s="360">
        <v>7.44</v>
      </c>
      <c r="H61" s="360">
        <v>18.263000000000002</v>
      </c>
      <c r="I61" s="360">
        <v>6.4749999999999996</v>
      </c>
    </row>
    <row r="62" spans="1:9" ht="12" hidden="1" customHeight="1" outlineLevel="1" x14ac:dyDescent="0.25">
      <c r="A62" s="75">
        <v>2008</v>
      </c>
      <c r="B62" s="360">
        <v>100</v>
      </c>
      <c r="C62" s="360">
        <v>5.4969999999999999</v>
      </c>
      <c r="D62" s="360">
        <v>1.748</v>
      </c>
      <c r="E62" s="360">
        <v>34.979999999999997</v>
      </c>
      <c r="F62" s="360">
        <v>25.47</v>
      </c>
      <c r="G62" s="360">
        <v>5.7130000000000001</v>
      </c>
      <c r="H62" s="360">
        <v>19.460999999999999</v>
      </c>
      <c r="I62" s="360">
        <v>7.1310000000000002</v>
      </c>
    </row>
    <row r="63" spans="1:9" ht="12" hidden="1" customHeight="1" outlineLevel="1" x14ac:dyDescent="0.25">
      <c r="A63" s="75">
        <v>2009</v>
      </c>
      <c r="B63" s="360">
        <v>100</v>
      </c>
      <c r="C63" s="360">
        <v>5.556</v>
      </c>
      <c r="D63" s="360">
        <v>1.548</v>
      </c>
      <c r="E63" s="360">
        <v>34.442999999999998</v>
      </c>
      <c r="F63" s="360">
        <v>25.666</v>
      </c>
      <c r="G63" s="360">
        <v>5.5069999999999997</v>
      </c>
      <c r="H63" s="360">
        <v>19.440999999999999</v>
      </c>
      <c r="I63" s="360">
        <v>7.8390000000000004</v>
      </c>
    </row>
    <row r="64" spans="1:9" ht="12" customHeight="1" collapsed="1" x14ac:dyDescent="0.25">
      <c r="A64" s="75">
        <v>2010</v>
      </c>
      <c r="B64" s="360">
        <v>100</v>
      </c>
      <c r="C64" s="360">
        <v>6.4429999999999996</v>
      </c>
      <c r="D64" s="360">
        <v>1.56</v>
      </c>
      <c r="E64" s="360">
        <v>33.545999999999999</v>
      </c>
      <c r="F64" s="360">
        <v>26.620999999999999</v>
      </c>
      <c r="G64" s="360">
        <v>5.9160000000000004</v>
      </c>
      <c r="H64" s="360">
        <v>16.936</v>
      </c>
      <c r="I64" s="360">
        <v>8.9789999999999992</v>
      </c>
    </row>
    <row r="65" spans="1:9" ht="12" hidden="1" customHeight="1" outlineLevel="1" x14ac:dyDescent="0.25">
      <c r="A65" s="75">
        <v>2011</v>
      </c>
      <c r="B65" s="360">
        <v>100</v>
      </c>
      <c r="C65" s="360">
        <v>7.2510000000000003</v>
      </c>
      <c r="D65" s="360">
        <v>1.661</v>
      </c>
      <c r="E65" s="360">
        <v>32.372</v>
      </c>
      <c r="F65" s="360">
        <v>24.748000000000001</v>
      </c>
      <c r="G65" s="360">
        <v>7.3979999999999997</v>
      </c>
      <c r="H65" s="360">
        <v>19.542000000000002</v>
      </c>
      <c r="I65" s="360">
        <v>7.0279999999999996</v>
      </c>
    </row>
    <row r="66" spans="1:9" ht="12" hidden="1" customHeight="1" outlineLevel="1" x14ac:dyDescent="0.25">
      <c r="A66" s="75">
        <v>2012</v>
      </c>
      <c r="B66" s="360">
        <v>100</v>
      </c>
      <c r="C66" s="360">
        <v>5.6189999999999998</v>
      </c>
      <c r="D66" s="360">
        <v>2.14</v>
      </c>
      <c r="E66" s="360">
        <v>32.340000000000003</v>
      </c>
      <c r="F66" s="360">
        <v>24.579000000000001</v>
      </c>
      <c r="G66" s="360">
        <v>7.649</v>
      </c>
      <c r="H66" s="360">
        <v>19.946000000000002</v>
      </c>
      <c r="I66" s="360">
        <v>7.7270000000000003</v>
      </c>
    </row>
    <row r="67" spans="1:9" ht="12" hidden="1" customHeight="1" outlineLevel="1" x14ac:dyDescent="0.25">
      <c r="A67" s="75">
        <v>2013</v>
      </c>
      <c r="B67" s="360">
        <v>100</v>
      </c>
      <c r="C67" s="360">
        <v>7.3419999999999996</v>
      </c>
      <c r="D67" s="360">
        <v>2.1339999999999999</v>
      </c>
      <c r="E67" s="360">
        <v>32.773000000000003</v>
      </c>
      <c r="F67" s="360">
        <v>23.821999999999999</v>
      </c>
      <c r="G67" s="360">
        <v>7.73</v>
      </c>
      <c r="H67" s="360">
        <v>19.113</v>
      </c>
      <c r="I67" s="360">
        <v>7.0860000000000003</v>
      </c>
    </row>
    <row r="68" spans="1:9" ht="12" hidden="1" customHeight="1" outlineLevel="1" x14ac:dyDescent="0.25">
      <c r="A68" s="75">
        <v>2014</v>
      </c>
      <c r="B68" s="360">
        <v>100</v>
      </c>
      <c r="C68" s="360">
        <v>7.51</v>
      </c>
      <c r="D68" s="360">
        <v>1.978</v>
      </c>
      <c r="E68" s="360">
        <v>33.186</v>
      </c>
      <c r="F68" s="360">
        <v>23.331</v>
      </c>
      <c r="G68" s="360">
        <v>6.8019999999999996</v>
      </c>
      <c r="H68" s="360">
        <v>20.602</v>
      </c>
      <c r="I68" s="360">
        <v>6.59</v>
      </c>
    </row>
    <row r="69" spans="1:9" ht="12" hidden="1" customHeight="1" outlineLevel="1" x14ac:dyDescent="0.25">
      <c r="A69" s="75">
        <v>2015</v>
      </c>
      <c r="B69" s="360">
        <v>100</v>
      </c>
      <c r="C69" s="360">
        <v>4.21</v>
      </c>
      <c r="D69" s="360">
        <v>2.2450000000000001</v>
      </c>
      <c r="E69" s="360">
        <v>34.192999999999998</v>
      </c>
      <c r="F69" s="360">
        <v>24.36</v>
      </c>
      <c r="G69" s="360">
        <v>6.7850000000000001</v>
      </c>
      <c r="H69" s="360">
        <v>21.289000000000001</v>
      </c>
      <c r="I69" s="360">
        <v>6.9180000000000001</v>
      </c>
    </row>
    <row r="70" spans="1:9" ht="12" hidden="1" customHeight="1" outlineLevel="1" x14ac:dyDescent="0.25">
      <c r="A70" s="75">
        <v>2016</v>
      </c>
      <c r="B70" s="360">
        <v>100</v>
      </c>
      <c r="C70" s="360">
        <v>6.5330000000000004</v>
      </c>
      <c r="D70" s="360">
        <v>2.0049999999999999</v>
      </c>
      <c r="E70" s="360">
        <v>34.652999999999999</v>
      </c>
      <c r="F70" s="360">
        <v>24.434999999999999</v>
      </c>
      <c r="G70" s="360">
        <v>6.5579999999999998</v>
      </c>
      <c r="H70" s="360">
        <v>19.015000000000001</v>
      </c>
      <c r="I70" s="360">
        <v>6.8010000000000002</v>
      </c>
    </row>
    <row r="71" spans="1:9" ht="12" hidden="1" customHeight="1" outlineLevel="1" x14ac:dyDescent="0.25">
      <c r="A71" s="75">
        <v>2017</v>
      </c>
      <c r="B71" s="360">
        <v>100</v>
      </c>
      <c r="C71" s="360">
        <v>7.3470000000000004</v>
      </c>
      <c r="D71" s="360">
        <v>2.3239999999999998</v>
      </c>
      <c r="E71" s="360">
        <v>34.151000000000003</v>
      </c>
      <c r="F71" s="360">
        <v>23.901</v>
      </c>
      <c r="G71" s="360">
        <v>6.9550000000000001</v>
      </c>
      <c r="H71" s="360">
        <v>18.094000000000001</v>
      </c>
      <c r="I71" s="360">
        <v>7.2290000000000001</v>
      </c>
    </row>
    <row r="72" spans="1:9" ht="12" hidden="1" customHeight="1" outlineLevel="1" x14ac:dyDescent="0.25">
      <c r="A72" s="75">
        <v>2018</v>
      </c>
      <c r="B72" s="360">
        <v>100</v>
      </c>
      <c r="C72" s="360">
        <v>6.9930000000000003</v>
      </c>
      <c r="D72" s="360">
        <v>2.2050000000000001</v>
      </c>
      <c r="E72" s="360">
        <v>33.64</v>
      </c>
      <c r="F72" s="360">
        <v>23.526</v>
      </c>
      <c r="G72" s="360">
        <v>8.2189999999999994</v>
      </c>
      <c r="H72" s="360">
        <v>17.128</v>
      </c>
      <c r="I72" s="360">
        <v>8.2889999999999997</v>
      </c>
    </row>
    <row r="73" spans="1:9" ht="12" hidden="1" customHeight="1" outlineLevel="1" x14ac:dyDescent="0.25">
      <c r="A73" s="75">
        <v>2019</v>
      </c>
      <c r="B73" s="360">
        <v>100</v>
      </c>
      <c r="C73" s="360">
        <v>6.7919999999999998</v>
      </c>
      <c r="D73" s="360">
        <v>1.9390000000000001</v>
      </c>
      <c r="E73" s="360">
        <v>33.643999999999998</v>
      </c>
      <c r="F73" s="360">
        <v>23.524000000000001</v>
      </c>
      <c r="G73" s="360">
        <v>8.4550000000000001</v>
      </c>
      <c r="H73" s="360">
        <v>17.096</v>
      </c>
      <c r="I73" s="360">
        <v>8.5489999999999995</v>
      </c>
    </row>
    <row r="74" spans="1:9" ht="12" customHeight="1" collapsed="1" x14ac:dyDescent="0.25">
      <c r="A74" s="75">
        <v>2020</v>
      </c>
      <c r="B74" s="360">
        <v>100</v>
      </c>
      <c r="C74" s="360">
        <v>6.8019999999999996</v>
      </c>
      <c r="D74" s="360">
        <v>1.33</v>
      </c>
      <c r="E74" s="360">
        <v>32.368000000000002</v>
      </c>
      <c r="F74" s="360">
        <v>24.297000000000001</v>
      </c>
      <c r="G74" s="360">
        <v>9.9489999999999998</v>
      </c>
      <c r="H74" s="360">
        <v>17.808</v>
      </c>
      <c r="I74" s="360">
        <v>7.4459999999999997</v>
      </c>
    </row>
    <row r="75" spans="1:9" ht="12" customHeight="1" x14ac:dyDescent="0.25">
      <c r="A75" s="75">
        <v>2021</v>
      </c>
      <c r="B75" s="360">
        <v>100</v>
      </c>
      <c r="C75" s="360">
        <v>5.0199999999999996</v>
      </c>
      <c r="D75" s="360">
        <v>1.264</v>
      </c>
      <c r="E75" s="360">
        <v>32.110999999999997</v>
      </c>
      <c r="F75" s="360">
        <v>25.734000000000002</v>
      </c>
      <c r="G75" s="360">
        <v>9.7479999999999993</v>
      </c>
      <c r="H75" s="360">
        <v>18.096</v>
      </c>
      <c r="I75" s="360">
        <v>8.0269999999999992</v>
      </c>
    </row>
    <row r="76" spans="1:9" ht="12" customHeight="1" x14ac:dyDescent="0.25">
      <c r="A76" s="75">
        <v>2022</v>
      </c>
      <c r="B76" s="360">
        <v>100</v>
      </c>
      <c r="C76" s="360">
        <v>5.5350000000000001</v>
      </c>
      <c r="D76" s="360">
        <v>1.3140000000000001</v>
      </c>
      <c r="E76" s="360">
        <v>34.795999999999999</v>
      </c>
      <c r="F76" s="360">
        <v>23.754999999999999</v>
      </c>
      <c r="G76" s="360">
        <v>9.51</v>
      </c>
      <c r="H76" s="360">
        <v>17.434000000000001</v>
      </c>
      <c r="I76" s="360">
        <v>7.657</v>
      </c>
    </row>
    <row r="77" spans="1:9" ht="12" customHeight="1" x14ac:dyDescent="0.25">
      <c r="A77" s="75">
        <v>2023</v>
      </c>
      <c r="B77" s="360">
        <v>100</v>
      </c>
      <c r="C77" s="360">
        <v>6.758</v>
      </c>
      <c r="D77" s="360">
        <v>1.2450000000000001</v>
      </c>
      <c r="E77" s="360">
        <v>34.76</v>
      </c>
      <c r="F77" s="360">
        <v>22.588000000000001</v>
      </c>
      <c r="G77" s="360">
        <v>9.5579999999999998</v>
      </c>
      <c r="H77" s="360">
        <v>16.998000000000001</v>
      </c>
      <c r="I77" s="360">
        <v>8.0939999999999994</v>
      </c>
    </row>
    <row r="78" spans="1:9" ht="7.9" customHeight="1" x14ac:dyDescent="0.25">
      <c r="A78" s="300"/>
      <c r="B78" s="285"/>
      <c r="C78" s="285"/>
      <c r="D78" s="285"/>
      <c r="E78" s="285"/>
      <c r="F78" s="285"/>
      <c r="G78" s="285"/>
      <c r="H78" s="285"/>
      <c r="I78" s="285"/>
    </row>
    <row r="79" spans="1:9" ht="12" customHeight="1" x14ac:dyDescent="0.25">
      <c r="A79" s="300"/>
      <c r="B79" s="451" t="s">
        <v>70</v>
      </c>
      <c r="C79" s="451"/>
      <c r="D79" s="451"/>
      <c r="E79" s="451"/>
      <c r="F79" s="451"/>
      <c r="G79" s="451"/>
      <c r="H79" s="451"/>
      <c r="I79" s="451"/>
    </row>
    <row r="80" spans="1:9" ht="12" hidden="1" customHeight="1" outlineLevel="1" x14ac:dyDescent="0.25">
      <c r="A80" s="75">
        <v>1991</v>
      </c>
      <c r="B80" s="360">
        <v>-26.321000000000002</v>
      </c>
      <c r="C80" s="360">
        <v>-30.555</v>
      </c>
      <c r="D80" s="360">
        <v>-50.15</v>
      </c>
      <c r="E80" s="360">
        <v>21.048999999999999</v>
      </c>
      <c r="F80" s="360">
        <v>-36.731999999999999</v>
      </c>
      <c r="G80" s="360">
        <v>-40.773000000000003</v>
      </c>
      <c r="H80" s="360">
        <v>-21.687000000000001</v>
      </c>
      <c r="I80" s="360">
        <v>-4.6269999999999998</v>
      </c>
    </row>
    <row r="81" spans="1:9" ht="12" hidden="1" customHeight="1" outlineLevel="1" x14ac:dyDescent="0.25">
      <c r="A81" s="75">
        <v>1992</v>
      </c>
      <c r="B81" s="360">
        <v>-33.027000000000001</v>
      </c>
      <c r="C81" s="360">
        <v>-41.668999999999997</v>
      </c>
      <c r="D81" s="360">
        <v>-71.852999999999994</v>
      </c>
      <c r="E81" s="360">
        <v>35.505000000000003</v>
      </c>
      <c r="F81" s="360">
        <v>-39.564</v>
      </c>
      <c r="G81" s="360">
        <v>-47.124000000000002</v>
      </c>
      <c r="H81" s="360">
        <v>-19.984999999999999</v>
      </c>
      <c r="I81" s="360">
        <v>-0.34499999999999997</v>
      </c>
    </row>
    <row r="82" spans="1:9" ht="12" hidden="1" customHeight="1" outlineLevel="1" x14ac:dyDescent="0.25">
      <c r="A82" s="75">
        <v>1993</v>
      </c>
      <c r="B82" s="360">
        <v>-30.234999999999999</v>
      </c>
      <c r="C82" s="360">
        <v>-33.14</v>
      </c>
      <c r="D82" s="360">
        <v>-80.641000000000005</v>
      </c>
      <c r="E82" s="360">
        <v>55.545999999999999</v>
      </c>
      <c r="F82" s="360">
        <v>-22.137</v>
      </c>
      <c r="G82" s="360">
        <v>-52.692</v>
      </c>
      <c r="H82" s="360">
        <v>-17.033000000000001</v>
      </c>
      <c r="I82" s="360">
        <v>-9.0060000000000002</v>
      </c>
    </row>
    <row r="83" spans="1:9" ht="12" hidden="1" customHeight="1" outlineLevel="1" x14ac:dyDescent="0.25">
      <c r="A83" s="75">
        <v>1994</v>
      </c>
      <c r="B83" s="360">
        <v>-31.936</v>
      </c>
      <c r="C83" s="360">
        <v>-33.392000000000003</v>
      </c>
      <c r="D83" s="360">
        <v>-86.001999999999995</v>
      </c>
      <c r="E83" s="360">
        <v>56.933999999999997</v>
      </c>
      <c r="F83" s="360">
        <v>-23.332000000000001</v>
      </c>
      <c r="G83" s="360">
        <v>-57.984000000000002</v>
      </c>
      <c r="H83" s="360">
        <v>-14.666</v>
      </c>
      <c r="I83" s="360">
        <v>-7.4630000000000001</v>
      </c>
    </row>
    <row r="84" spans="1:9" ht="12" hidden="1" customHeight="1" outlineLevel="1" x14ac:dyDescent="0.25">
      <c r="A84" s="75">
        <v>1995</v>
      </c>
      <c r="B84" s="360">
        <v>-25.318000000000001</v>
      </c>
      <c r="C84" s="360">
        <v>-19.706</v>
      </c>
      <c r="D84" s="360">
        <v>-88.673000000000002</v>
      </c>
      <c r="E84" s="360">
        <v>74.444000000000003</v>
      </c>
      <c r="F84" s="360">
        <v>-1.5209999999999999</v>
      </c>
      <c r="G84" s="360">
        <v>-45.006999999999998</v>
      </c>
      <c r="H84" s="360">
        <v>-6.766</v>
      </c>
      <c r="I84" s="360">
        <v>-13.500999999999999</v>
      </c>
    </row>
    <row r="85" spans="1:9" ht="12" hidden="1" customHeight="1" outlineLevel="1" x14ac:dyDescent="0.25">
      <c r="A85" s="75">
        <v>1996</v>
      </c>
      <c r="B85" s="360">
        <v>-24.806000000000001</v>
      </c>
      <c r="C85" s="360">
        <v>-31.535</v>
      </c>
      <c r="D85" s="360">
        <v>-90.614000000000004</v>
      </c>
      <c r="E85" s="360">
        <v>75.837999999999994</v>
      </c>
      <c r="F85" s="360">
        <v>9.1880000000000006</v>
      </c>
      <c r="G85" s="360">
        <v>-41.923999999999999</v>
      </c>
      <c r="H85" s="360">
        <v>2.7240000000000002</v>
      </c>
      <c r="I85" s="360">
        <v>-19.305</v>
      </c>
    </row>
    <row r="86" spans="1:9" ht="12" hidden="1" customHeight="1" outlineLevel="1" x14ac:dyDescent="0.25">
      <c r="A86" s="75">
        <v>1997</v>
      </c>
      <c r="B86" s="360">
        <v>-22.681999999999999</v>
      </c>
      <c r="C86" s="360">
        <v>-24.172999999999998</v>
      </c>
      <c r="D86" s="360">
        <v>-92.825000000000003</v>
      </c>
      <c r="E86" s="360">
        <v>76.131</v>
      </c>
      <c r="F86" s="360">
        <v>25.466999999999999</v>
      </c>
      <c r="G86" s="360">
        <v>-40.634999999999998</v>
      </c>
      <c r="H86" s="360">
        <v>9.6289999999999996</v>
      </c>
      <c r="I86" s="360">
        <v>-25.382000000000001</v>
      </c>
    </row>
    <row r="87" spans="1:9" ht="12" hidden="1" customHeight="1" outlineLevel="1" x14ac:dyDescent="0.25">
      <c r="A87" s="75">
        <v>1998</v>
      </c>
      <c r="B87" s="360">
        <v>-20.138999999999999</v>
      </c>
      <c r="C87" s="360">
        <v>-28.038</v>
      </c>
      <c r="D87" s="360">
        <v>-94.225999999999999</v>
      </c>
      <c r="E87" s="360">
        <v>78.492000000000004</v>
      </c>
      <c r="F87" s="360">
        <v>41.743000000000002</v>
      </c>
      <c r="G87" s="360">
        <v>-30.373000000000001</v>
      </c>
      <c r="H87" s="360">
        <v>11.582000000000001</v>
      </c>
      <c r="I87" s="360">
        <v>-18.120999999999999</v>
      </c>
    </row>
    <row r="88" spans="1:9" ht="12" hidden="1" customHeight="1" outlineLevel="1" x14ac:dyDescent="0.25">
      <c r="A88" s="75">
        <v>1999</v>
      </c>
      <c r="B88" s="360">
        <v>-25.036000000000001</v>
      </c>
      <c r="C88" s="360">
        <v>-30.443000000000001</v>
      </c>
      <c r="D88" s="360">
        <v>-94.686999999999998</v>
      </c>
      <c r="E88" s="360">
        <v>74.271000000000001</v>
      </c>
      <c r="F88" s="360">
        <v>37.484000000000002</v>
      </c>
      <c r="G88" s="360">
        <v>-10.856</v>
      </c>
      <c r="H88" s="360">
        <v>-2.734</v>
      </c>
      <c r="I88" s="360">
        <v>-38.624000000000002</v>
      </c>
    </row>
    <row r="89" spans="1:9" ht="12" customHeight="1" collapsed="1" x14ac:dyDescent="0.25">
      <c r="A89" s="75">
        <v>2000</v>
      </c>
      <c r="B89" s="360">
        <v>-21.613</v>
      </c>
      <c r="C89" s="360">
        <v>-29.85</v>
      </c>
      <c r="D89" s="360">
        <v>-95.414000000000001</v>
      </c>
      <c r="E89" s="360">
        <v>70.153999999999996</v>
      </c>
      <c r="F89" s="360">
        <v>62.55</v>
      </c>
      <c r="G89" s="360">
        <v>-7.79</v>
      </c>
      <c r="H89" s="360">
        <v>7.5970000000000004</v>
      </c>
      <c r="I89" s="360">
        <v>-37.847999999999999</v>
      </c>
    </row>
    <row r="90" spans="1:9" ht="12" hidden="1" customHeight="1" outlineLevel="1" x14ac:dyDescent="0.25">
      <c r="A90" s="75">
        <v>2001</v>
      </c>
      <c r="B90" s="360">
        <v>-18.244</v>
      </c>
      <c r="C90" s="360">
        <v>-26.677</v>
      </c>
      <c r="D90" s="360">
        <v>-95.397999999999996</v>
      </c>
      <c r="E90" s="360">
        <v>69.998000000000005</v>
      </c>
      <c r="F90" s="360">
        <v>70.418000000000006</v>
      </c>
      <c r="G90" s="360">
        <v>28.841000000000001</v>
      </c>
      <c r="H90" s="360">
        <v>28.561</v>
      </c>
      <c r="I90" s="360">
        <v>-43.030999999999999</v>
      </c>
    </row>
    <row r="91" spans="1:9" ht="12" hidden="1" customHeight="1" outlineLevel="1" x14ac:dyDescent="0.25">
      <c r="A91" s="75">
        <v>2002</v>
      </c>
      <c r="B91" s="360">
        <v>-15.942</v>
      </c>
      <c r="C91" s="360">
        <v>-20.315000000000001</v>
      </c>
      <c r="D91" s="360">
        <v>-96.497</v>
      </c>
      <c r="E91" s="360">
        <v>63.308999999999997</v>
      </c>
      <c r="F91" s="360">
        <v>81.578000000000003</v>
      </c>
      <c r="G91" s="360">
        <v>145.01599999999999</v>
      </c>
      <c r="H91" s="360">
        <v>34.417999999999999</v>
      </c>
      <c r="I91" s="360">
        <v>-34.149000000000001</v>
      </c>
    </row>
    <row r="92" spans="1:9" ht="12" hidden="1" customHeight="1" outlineLevel="1" x14ac:dyDescent="0.25">
      <c r="A92" s="75">
        <v>2003</v>
      </c>
      <c r="B92" s="360">
        <v>-18.501000000000001</v>
      </c>
      <c r="C92" s="360">
        <v>-30.143000000000001</v>
      </c>
      <c r="D92" s="360">
        <v>-96.028000000000006</v>
      </c>
      <c r="E92" s="360">
        <v>57.406999999999996</v>
      </c>
      <c r="F92" s="360">
        <v>61.250999999999998</v>
      </c>
      <c r="G92" s="360">
        <v>443.09300000000002</v>
      </c>
      <c r="H92" s="360">
        <v>27.148</v>
      </c>
      <c r="I92" s="360">
        <v>-24.274000000000001</v>
      </c>
    </row>
    <row r="93" spans="1:9" ht="12" hidden="1" customHeight="1" outlineLevel="1" x14ac:dyDescent="0.25">
      <c r="A93" s="75">
        <v>2004</v>
      </c>
      <c r="B93" s="360">
        <v>-18.216999999999999</v>
      </c>
      <c r="C93" s="360">
        <v>-37.218000000000004</v>
      </c>
      <c r="D93" s="360">
        <v>-95.504000000000005</v>
      </c>
      <c r="E93" s="360">
        <v>50.767000000000003</v>
      </c>
      <c r="F93" s="360">
        <v>61.247</v>
      </c>
      <c r="G93" s="360">
        <v>531.05799999999999</v>
      </c>
      <c r="H93" s="360">
        <v>43.268999999999998</v>
      </c>
      <c r="I93" s="360">
        <v>-29.314</v>
      </c>
    </row>
    <row r="94" spans="1:9" ht="12" hidden="1" customHeight="1" outlineLevel="1" x14ac:dyDescent="0.25">
      <c r="A94" s="75">
        <v>2005</v>
      </c>
      <c r="B94" s="360">
        <v>-21.094000000000001</v>
      </c>
      <c r="C94" s="360">
        <v>-21.823</v>
      </c>
      <c r="D94" s="360">
        <v>-95.915000000000006</v>
      </c>
      <c r="E94" s="360">
        <v>43.426000000000002</v>
      </c>
      <c r="F94" s="360">
        <v>49.561</v>
      </c>
      <c r="G94" s="360">
        <v>594.74800000000005</v>
      </c>
      <c r="H94" s="360">
        <v>33.682000000000002</v>
      </c>
      <c r="I94" s="360">
        <v>-33.637</v>
      </c>
    </row>
    <row r="95" spans="1:9" ht="12" hidden="1" customHeight="1" outlineLevel="1" x14ac:dyDescent="0.25">
      <c r="A95" s="75">
        <v>2006</v>
      </c>
      <c r="B95" s="360">
        <v>-20.905000000000001</v>
      </c>
      <c r="C95" s="360">
        <v>-9.1340000000000003</v>
      </c>
      <c r="D95" s="360">
        <v>-95.721000000000004</v>
      </c>
      <c r="E95" s="360">
        <v>42.869</v>
      </c>
      <c r="F95" s="360">
        <v>49.250999999999998</v>
      </c>
      <c r="G95" s="360">
        <v>561.90599999999995</v>
      </c>
      <c r="H95" s="360">
        <v>30.114000000000001</v>
      </c>
      <c r="I95" s="360">
        <v>-35.664000000000001</v>
      </c>
    </row>
    <row r="96" spans="1:9" ht="12" hidden="1" customHeight="1" outlineLevel="1" x14ac:dyDescent="0.25">
      <c r="A96" s="75">
        <v>2007</v>
      </c>
      <c r="B96" s="360">
        <v>-21.852</v>
      </c>
      <c r="C96" s="360">
        <v>-6.5410000000000004</v>
      </c>
      <c r="D96" s="360">
        <v>-96.501000000000005</v>
      </c>
      <c r="E96" s="360">
        <v>34.116999999999997</v>
      </c>
      <c r="F96" s="360">
        <v>44.731000000000002</v>
      </c>
      <c r="G96" s="360">
        <v>879.19</v>
      </c>
      <c r="H96" s="360">
        <v>27.957000000000001</v>
      </c>
      <c r="I96" s="360">
        <v>-38.569000000000003</v>
      </c>
    </row>
    <row r="97" spans="1:9" ht="12" hidden="1" customHeight="1" outlineLevel="1" x14ac:dyDescent="0.25">
      <c r="A97" s="75">
        <v>2008</v>
      </c>
      <c r="B97" s="360">
        <v>-24.071999999999999</v>
      </c>
      <c r="C97" s="360">
        <v>-47.911999999999999</v>
      </c>
      <c r="D97" s="360">
        <v>-96.691999999999993</v>
      </c>
      <c r="E97" s="360">
        <v>39.488999999999997</v>
      </c>
      <c r="F97" s="360">
        <v>50.71</v>
      </c>
      <c r="G97" s="360">
        <v>630.57799999999997</v>
      </c>
      <c r="H97" s="360">
        <v>32.472999999999999</v>
      </c>
      <c r="I97" s="360">
        <v>-34.268999999999998</v>
      </c>
    </row>
    <row r="98" spans="1:9" ht="12" hidden="1" customHeight="1" outlineLevel="1" x14ac:dyDescent="0.25">
      <c r="A98" s="75">
        <v>2009</v>
      </c>
      <c r="B98" s="360">
        <v>-25.754999999999999</v>
      </c>
      <c r="C98" s="360">
        <v>-48.521000000000001</v>
      </c>
      <c r="D98" s="360">
        <v>-97.135000000000005</v>
      </c>
      <c r="E98" s="360">
        <v>34.302999999999997</v>
      </c>
      <c r="F98" s="360">
        <v>48.500999999999998</v>
      </c>
      <c r="G98" s="360">
        <v>588.654</v>
      </c>
      <c r="H98" s="360">
        <v>29.405000000000001</v>
      </c>
      <c r="I98" s="360">
        <v>-29.349</v>
      </c>
    </row>
    <row r="99" spans="1:9" ht="12" customHeight="1" collapsed="1" x14ac:dyDescent="0.25">
      <c r="A99" s="75">
        <v>2010</v>
      </c>
      <c r="B99" s="360">
        <v>-20.536999999999999</v>
      </c>
      <c r="C99" s="360">
        <v>-36.107999999999997</v>
      </c>
      <c r="D99" s="360">
        <v>-96.91</v>
      </c>
      <c r="E99" s="360">
        <v>39.997</v>
      </c>
      <c r="F99" s="360">
        <v>64.852999999999994</v>
      </c>
      <c r="G99" s="360">
        <v>691.721</v>
      </c>
      <c r="H99" s="360">
        <v>20.652000000000001</v>
      </c>
      <c r="I99" s="360">
        <v>-13.382999999999999</v>
      </c>
    </row>
    <row r="100" spans="1:9" ht="12" hidden="1" customHeight="1" outlineLevel="1" x14ac:dyDescent="0.25">
      <c r="A100" s="75">
        <v>2011</v>
      </c>
      <c r="B100" s="360">
        <v>-23.527000000000001</v>
      </c>
      <c r="C100" s="360">
        <v>-30.797000000000001</v>
      </c>
      <c r="D100" s="360">
        <v>-96.834999999999994</v>
      </c>
      <c r="E100" s="360">
        <v>30.016999999999999</v>
      </c>
      <c r="F100" s="360">
        <v>47.484999999999999</v>
      </c>
      <c r="G100" s="360">
        <v>852.87599999999998</v>
      </c>
      <c r="H100" s="360">
        <v>33.984999999999999</v>
      </c>
      <c r="I100" s="360">
        <v>-34.756999999999998</v>
      </c>
    </row>
    <row r="101" spans="1:9" ht="12" hidden="1" customHeight="1" outlineLevel="1" x14ac:dyDescent="0.25">
      <c r="A101" s="75">
        <v>2012</v>
      </c>
      <c r="B101" s="360">
        <v>-21.731999999999999</v>
      </c>
      <c r="C101" s="360">
        <v>-45.113</v>
      </c>
      <c r="D101" s="360">
        <v>-95.825999999999993</v>
      </c>
      <c r="E101" s="360">
        <v>32.933999999999997</v>
      </c>
      <c r="F101" s="360">
        <v>49.92</v>
      </c>
      <c r="G101" s="360">
        <v>908.31200000000001</v>
      </c>
      <c r="H101" s="360">
        <v>39.96</v>
      </c>
      <c r="I101" s="360">
        <v>-26.577000000000002</v>
      </c>
    </row>
    <row r="102" spans="1:9" ht="12" hidden="1" customHeight="1" outlineLevel="1" x14ac:dyDescent="0.25">
      <c r="A102" s="75">
        <v>2013</v>
      </c>
      <c r="B102" s="360">
        <v>-20.391999999999999</v>
      </c>
      <c r="C102" s="360">
        <v>-27.053000000000001</v>
      </c>
      <c r="D102" s="360">
        <v>-95.766999999999996</v>
      </c>
      <c r="E102" s="360">
        <v>37.023000000000003</v>
      </c>
      <c r="F102" s="360">
        <v>47.786999999999999</v>
      </c>
      <c r="G102" s="360">
        <v>936.35699999999997</v>
      </c>
      <c r="H102" s="360">
        <v>36.412999999999997</v>
      </c>
      <c r="I102" s="360">
        <v>-31.518999999999998</v>
      </c>
    </row>
    <row r="103" spans="1:9" ht="12" hidden="1" customHeight="1" outlineLevel="1" x14ac:dyDescent="0.25">
      <c r="A103" s="75">
        <v>2014</v>
      </c>
      <c r="B103" s="360">
        <v>-22.225999999999999</v>
      </c>
      <c r="C103" s="360">
        <v>-27.1</v>
      </c>
      <c r="D103" s="360">
        <v>-96.165999999999997</v>
      </c>
      <c r="E103" s="360">
        <v>35.552999999999997</v>
      </c>
      <c r="F103" s="360">
        <v>41.411000000000001</v>
      </c>
      <c r="G103" s="360">
        <v>791.01300000000003</v>
      </c>
      <c r="H103" s="360">
        <v>43.652999999999999</v>
      </c>
      <c r="I103" s="360">
        <v>-37.779000000000003</v>
      </c>
    </row>
    <row r="104" spans="1:9" ht="12" hidden="1" customHeight="1" outlineLevel="1" x14ac:dyDescent="0.25">
      <c r="A104" s="75">
        <v>2015</v>
      </c>
      <c r="B104" s="360">
        <v>-24.03</v>
      </c>
      <c r="C104" s="360">
        <v>-60.079000000000001</v>
      </c>
      <c r="D104" s="360">
        <v>-95.748999999999995</v>
      </c>
      <c r="E104" s="360">
        <v>36.427</v>
      </c>
      <c r="F104" s="360">
        <v>44.220999999999997</v>
      </c>
      <c r="G104" s="360">
        <v>768.072</v>
      </c>
      <c r="H104" s="360">
        <v>44.997</v>
      </c>
      <c r="I104" s="360">
        <v>-36.203000000000003</v>
      </c>
    </row>
    <row r="105" spans="1:9" ht="12" hidden="1" customHeight="1" outlineLevel="1" x14ac:dyDescent="0.25">
      <c r="A105" s="75">
        <v>2016</v>
      </c>
      <c r="B105" s="360">
        <v>-20.117999999999999</v>
      </c>
      <c r="C105" s="360">
        <v>-34.866999999999997</v>
      </c>
      <c r="D105" s="360">
        <v>-96.01</v>
      </c>
      <c r="E105" s="360">
        <v>45.381999999999998</v>
      </c>
      <c r="F105" s="360">
        <v>52.112000000000002</v>
      </c>
      <c r="G105" s="360">
        <v>782.33</v>
      </c>
      <c r="H105" s="360">
        <v>36.177</v>
      </c>
      <c r="I105" s="360">
        <v>-34.048999999999999</v>
      </c>
    </row>
    <row r="106" spans="1:9" ht="12" hidden="1" customHeight="1" outlineLevel="1" x14ac:dyDescent="0.25">
      <c r="A106" s="75">
        <v>2017</v>
      </c>
      <c r="B106" s="360">
        <v>-17.866</v>
      </c>
      <c r="C106" s="360">
        <v>-24.692</v>
      </c>
      <c r="D106" s="360">
        <v>-95.244</v>
      </c>
      <c r="E106" s="360">
        <v>47.314999999999998</v>
      </c>
      <c r="F106" s="360">
        <v>52.984000000000002</v>
      </c>
      <c r="G106" s="360">
        <v>862.06700000000001</v>
      </c>
      <c r="H106" s="360">
        <v>33.238999999999997</v>
      </c>
      <c r="I106" s="360">
        <v>-27.922999999999998</v>
      </c>
    </row>
    <row r="107" spans="1:9" ht="12" hidden="1" customHeight="1" outlineLevel="1" x14ac:dyDescent="0.25">
      <c r="A107" s="75">
        <v>2018</v>
      </c>
      <c r="B107" s="360">
        <v>-17.193000000000001</v>
      </c>
      <c r="C107" s="360">
        <v>-27.731000000000002</v>
      </c>
      <c r="D107" s="360">
        <v>-95.45</v>
      </c>
      <c r="E107" s="360">
        <v>46.3</v>
      </c>
      <c r="F107" s="360">
        <v>51.817</v>
      </c>
      <c r="G107" s="360">
        <v>1046.232</v>
      </c>
      <c r="H107" s="360">
        <v>27.155000000000001</v>
      </c>
      <c r="I107" s="360">
        <v>-16.672999999999998</v>
      </c>
    </row>
    <row r="108" spans="1:9" ht="12" hidden="1" customHeight="1" outlineLevel="1" x14ac:dyDescent="0.25">
      <c r="A108" s="75">
        <v>2019</v>
      </c>
      <c r="B108" s="360">
        <v>-19.637</v>
      </c>
      <c r="C108" s="360">
        <v>-31.876999999999999</v>
      </c>
      <c r="D108" s="360">
        <v>-96.117999999999995</v>
      </c>
      <c r="E108" s="360">
        <v>42</v>
      </c>
      <c r="F108" s="360">
        <v>47.326000000000001</v>
      </c>
      <c r="G108" s="360">
        <v>1044.4110000000001</v>
      </c>
      <c r="H108" s="360">
        <v>23.178000000000001</v>
      </c>
      <c r="I108" s="360">
        <v>-16.594999999999999</v>
      </c>
    </row>
    <row r="109" spans="1:9" ht="12" customHeight="1" collapsed="1" x14ac:dyDescent="0.25">
      <c r="A109" s="75">
        <v>2020</v>
      </c>
      <c r="B109" s="360">
        <v>-23.178000000000001</v>
      </c>
      <c r="C109" s="360">
        <v>-34.780999999999999</v>
      </c>
      <c r="D109" s="360">
        <v>-97.454999999999998</v>
      </c>
      <c r="E109" s="360">
        <v>30.594000000000001</v>
      </c>
      <c r="F109" s="360">
        <v>45.459000000000003</v>
      </c>
      <c r="G109" s="360">
        <v>1187.3019999999999</v>
      </c>
      <c r="H109" s="360">
        <v>22.651</v>
      </c>
      <c r="I109" s="360">
        <v>-30.561</v>
      </c>
    </row>
    <row r="110" spans="1:9" ht="12" customHeight="1" x14ac:dyDescent="0.25">
      <c r="A110" s="75">
        <v>2021</v>
      </c>
      <c r="B110" s="360">
        <v>-19.103999999999999</v>
      </c>
      <c r="C110" s="360">
        <v>-49.320999999999998</v>
      </c>
      <c r="D110" s="360">
        <v>-97.450999999999993</v>
      </c>
      <c r="E110" s="360">
        <v>36.426000000000002</v>
      </c>
      <c r="F110" s="360">
        <v>62.232999999999997</v>
      </c>
      <c r="G110" s="360">
        <v>1228.175</v>
      </c>
      <c r="H110" s="360">
        <v>31.245000000000001</v>
      </c>
      <c r="I110" s="360">
        <v>-21.172999999999998</v>
      </c>
    </row>
    <row r="111" spans="1:9" ht="12" customHeight="1" x14ac:dyDescent="0.25">
      <c r="A111" s="75">
        <v>2022</v>
      </c>
      <c r="B111" s="360">
        <v>-19.225999999999999</v>
      </c>
      <c r="C111" s="360">
        <v>-44.198999999999998</v>
      </c>
      <c r="D111" s="360">
        <v>-97.355000000000004</v>
      </c>
      <c r="E111" s="360">
        <v>47.609000000000002</v>
      </c>
      <c r="F111" s="360">
        <v>49.53</v>
      </c>
      <c r="G111" s="360">
        <v>1193.7190000000001</v>
      </c>
      <c r="H111" s="360">
        <v>26.248999999999999</v>
      </c>
      <c r="I111" s="360">
        <v>-24.922000000000001</v>
      </c>
    </row>
    <row r="112" spans="1:9" ht="12" customHeight="1" x14ac:dyDescent="0.25">
      <c r="A112" s="75">
        <v>2023</v>
      </c>
      <c r="B112" s="360">
        <v>-20.867999999999999</v>
      </c>
      <c r="C112" s="360">
        <v>-33.262</v>
      </c>
      <c r="D112" s="360">
        <v>-97.545000000000002</v>
      </c>
      <c r="E112" s="360">
        <v>44.459000000000003</v>
      </c>
      <c r="F112" s="360">
        <v>39.292000000000002</v>
      </c>
      <c r="G112" s="360">
        <v>1173.845</v>
      </c>
      <c r="H112" s="360">
        <v>20.588000000000001</v>
      </c>
      <c r="I112" s="360">
        <v>-22.242000000000001</v>
      </c>
    </row>
    <row r="113" spans="1:9" ht="8.4499999999999993" customHeight="1" x14ac:dyDescent="0.25">
      <c r="A113" s="300"/>
      <c r="B113" s="302"/>
      <c r="C113" s="302"/>
      <c r="D113" s="302"/>
      <c r="E113" s="302"/>
      <c r="F113" s="302"/>
      <c r="G113" s="302"/>
      <c r="H113" s="302"/>
      <c r="I113" s="302"/>
    </row>
    <row r="114" spans="1:9" ht="12" customHeight="1" x14ac:dyDescent="0.25">
      <c r="A114" s="300"/>
      <c r="B114" s="451" t="s">
        <v>71</v>
      </c>
      <c r="C114" s="451"/>
      <c r="D114" s="451"/>
      <c r="E114" s="451"/>
      <c r="F114" s="451"/>
      <c r="G114" s="451"/>
      <c r="H114" s="451"/>
      <c r="I114" s="451"/>
    </row>
    <row r="115" spans="1:9" ht="12" hidden="1" customHeight="1" outlineLevel="1" x14ac:dyDescent="0.25">
      <c r="A115" s="75">
        <v>1991</v>
      </c>
      <c r="B115" s="360">
        <v>-26.321000000000002</v>
      </c>
      <c r="C115" s="360">
        <v>-30.555</v>
      </c>
      <c r="D115" s="360">
        <v>-50.15</v>
      </c>
      <c r="E115" s="360">
        <v>21.048999999999999</v>
      </c>
      <c r="F115" s="360">
        <v>-36.731999999999999</v>
      </c>
      <c r="G115" s="360">
        <v>-40.773000000000003</v>
      </c>
      <c r="H115" s="360">
        <v>-21.687000000000001</v>
      </c>
      <c r="I115" s="360">
        <v>-4.6269999999999998</v>
      </c>
    </row>
    <row r="116" spans="1:9" ht="12" hidden="1" customHeight="1" outlineLevel="1" x14ac:dyDescent="0.25">
      <c r="A116" s="75">
        <v>1992</v>
      </c>
      <c r="B116" s="360">
        <v>-9.1020000000000003</v>
      </c>
      <c r="C116" s="360">
        <v>-16.004000000000001</v>
      </c>
      <c r="D116" s="360">
        <v>-43.536999999999999</v>
      </c>
      <c r="E116" s="360">
        <v>11.942</v>
      </c>
      <c r="F116" s="360">
        <v>-4.476</v>
      </c>
      <c r="G116" s="360">
        <v>-10.723000000000001</v>
      </c>
      <c r="H116" s="360">
        <v>2.1739999999999999</v>
      </c>
      <c r="I116" s="360">
        <v>4.49</v>
      </c>
    </row>
    <row r="117" spans="1:9" ht="12" hidden="1" customHeight="1" outlineLevel="1" x14ac:dyDescent="0.25">
      <c r="A117" s="75">
        <v>1993</v>
      </c>
      <c r="B117" s="360">
        <v>4.1680000000000001</v>
      </c>
      <c r="C117" s="360">
        <v>14.621</v>
      </c>
      <c r="D117" s="360">
        <v>-31.222999999999999</v>
      </c>
      <c r="E117" s="360">
        <v>14.791</v>
      </c>
      <c r="F117" s="360">
        <v>28.835000000000001</v>
      </c>
      <c r="G117" s="360">
        <v>-10.531000000000001</v>
      </c>
      <c r="H117" s="360">
        <v>3.6890000000000001</v>
      </c>
      <c r="I117" s="360">
        <v>-8.6910000000000007</v>
      </c>
    </row>
    <row r="118" spans="1:9" ht="12" hidden="1" customHeight="1" outlineLevel="1" x14ac:dyDescent="0.25">
      <c r="A118" s="75">
        <v>1994</v>
      </c>
      <c r="B118" s="360">
        <v>-2.4380000000000002</v>
      </c>
      <c r="C118" s="360">
        <v>-0.377</v>
      </c>
      <c r="D118" s="360">
        <v>-27.692</v>
      </c>
      <c r="E118" s="360">
        <v>0.89200000000000002</v>
      </c>
      <c r="F118" s="360">
        <v>-1.534</v>
      </c>
      <c r="G118" s="360">
        <v>-11.186999999999999</v>
      </c>
      <c r="H118" s="360">
        <v>2.8519999999999999</v>
      </c>
      <c r="I118" s="360">
        <v>1.6950000000000001</v>
      </c>
    </row>
    <row r="119" spans="1:9" ht="12" hidden="1" customHeight="1" outlineLevel="1" x14ac:dyDescent="0.25">
      <c r="A119" s="75">
        <v>1995</v>
      </c>
      <c r="B119" s="360">
        <v>9.7240000000000002</v>
      </c>
      <c r="C119" s="360">
        <v>20.548999999999999</v>
      </c>
      <c r="D119" s="360">
        <v>-19.079999999999998</v>
      </c>
      <c r="E119" s="360">
        <v>11.157</v>
      </c>
      <c r="F119" s="360">
        <v>28.449000000000002</v>
      </c>
      <c r="G119" s="360">
        <v>30.887</v>
      </c>
      <c r="H119" s="360">
        <v>9.2579999999999991</v>
      </c>
      <c r="I119" s="360">
        <v>-6.524</v>
      </c>
    </row>
    <row r="120" spans="1:9" ht="12" hidden="1" customHeight="1" outlineLevel="1" x14ac:dyDescent="0.25">
      <c r="A120" s="75">
        <v>1996</v>
      </c>
      <c r="B120" s="360">
        <v>0.68500000000000005</v>
      </c>
      <c r="C120" s="360">
        <v>-14.733000000000001</v>
      </c>
      <c r="D120" s="360">
        <v>-17.135000000000002</v>
      </c>
      <c r="E120" s="360">
        <v>0.79900000000000004</v>
      </c>
      <c r="F120" s="360">
        <v>10.874000000000001</v>
      </c>
      <c r="G120" s="360">
        <v>5.6070000000000002</v>
      </c>
      <c r="H120" s="360">
        <v>10.178000000000001</v>
      </c>
      <c r="I120" s="360">
        <v>-6.7110000000000003</v>
      </c>
    </row>
    <row r="121" spans="1:9" ht="12" hidden="1" customHeight="1" outlineLevel="1" x14ac:dyDescent="0.25">
      <c r="A121" s="75">
        <v>1997</v>
      </c>
      <c r="B121" s="360">
        <v>2.8250000000000002</v>
      </c>
      <c r="C121" s="360">
        <v>10.753</v>
      </c>
      <c r="D121" s="360">
        <v>-23.562000000000001</v>
      </c>
      <c r="E121" s="360">
        <v>0.16700000000000001</v>
      </c>
      <c r="F121" s="360">
        <v>14.909000000000001</v>
      </c>
      <c r="G121" s="360">
        <v>2.2189999999999999</v>
      </c>
      <c r="H121" s="360">
        <v>6.7220000000000004</v>
      </c>
      <c r="I121" s="360">
        <v>-7.5309999999999997</v>
      </c>
    </row>
    <row r="122" spans="1:9" ht="12" hidden="1" customHeight="1" outlineLevel="1" x14ac:dyDescent="0.25">
      <c r="A122" s="75">
        <v>1998</v>
      </c>
      <c r="B122" s="360">
        <v>3.2890000000000001</v>
      </c>
      <c r="C122" s="360">
        <v>-5.0970000000000004</v>
      </c>
      <c r="D122" s="360">
        <v>-19.521999999999998</v>
      </c>
      <c r="E122" s="360">
        <v>1.34</v>
      </c>
      <c r="F122" s="360">
        <v>12.972</v>
      </c>
      <c r="G122" s="360">
        <v>17.286999999999999</v>
      </c>
      <c r="H122" s="360">
        <v>1.782</v>
      </c>
      <c r="I122" s="360">
        <v>9.7309999999999999</v>
      </c>
    </row>
    <row r="123" spans="1:9" ht="12" hidden="1" customHeight="1" outlineLevel="1" x14ac:dyDescent="0.25">
      <c r="A123" s="75">
        <v>1999</v>
      </c>
      <c r="B123" s="360">
        <v>-6.133</v>
      </c>
      <c r="C123" s="360">
        <v>-3.3420000000000001</v>
      </c>
      <c r="D123" s="360">
        <v>-7.9870000000000001</v>
      </c>
      <c r="E123" s="360">
        <v>-2.3650000000000002</v>
      </c>
      <c r="F123" s="360">
        <v>-3.004</v>
      </c>
      <c r="G123" s="360">
        <v>28.03</v>
      </c>
      <c r="H123" s="360">
        <v>-12.83</v>
      </c>
      <c r="I123" s="360">
        <v>-25.04</v>
      </c>
    </row>
    <row r="124" spans="1:9" ht="12" customHeight="1" collapsed="1" x14ac:dyDescent="0.25">
      <c r="A124" s="75">
        <v>2000</v>
      </c>
      <c r="B124" s="360">
        <v>4.5659999999999998</v>
      </c>
      <c r="C124" s="360">
        <v>0.85299999999999998</v>
      </c>
      <c r="D124" s="360">
        <v>-13.673</v>
      </c>
      <c r="E124" s="360">
        <v>-2.3620000000000001</v>
      </c>
      <c r="F124" s="360">
        <v>18.231999999999999</v>
      </c>
      <c r="G124" s="360">
        <v>3.44</v>
      </c>
      <c r="H124" s="360">
        <v>10.621</v>
      </c>
      <c r="I124" s="360">
        <v>1.264</v>
      </c>
    </row>
    <row r="125" spans="1:9" ht="12" hidden="1" customHeight="1" outlineLevel="1" x14ac:dyDescent="0.25">
      <c r="A125" s="75">
        <v>2001</v>
      </c>
      <c r="B125" s="360">
        <v>4.298</v>
      </c>
      <c r="C125" s="360">
        <v>4.5220000000000002</v>
      </c>
      <c r="D125" s="360">
        <v>0.34899999999999998</v>
      </c>
      <c r="E125" s="360">
        <v>-9.1999999999999998E-2</v>
      </c>
      <c r="F125" s="360">
        <v>4.84</v>
      </c>
      <c r="G125" s="360">
        <v>39.725000000000001</v>
      </c>
      <c r="H125" s="360">
        <v>19.484000000000002</v>
      </c>
      <c r="I125" s="360">
        <v>-8.3390000000000004</v>
      </c>
    </row>
    <row r="126" spans="1:9" ht="12" hidden="1" customHeight="1" outlineLevel="1" x14ac:dyDescent="0.25">
      <c r="A126" s="75">
        <v>2002</v>
      </c>
      <c r="B126" s="360">
        <v>2.8149999999999999</v>
      </c>
      <c r="C126" s="360">
        <v>8.6769999999999996</v>
      </c>
      <c r="D126" s="360">
        <v>-23.888000000000002</v>
      </c>
      <c r="E126" s="360">
        <v>-3.9350000000000001</v>
      </c>
      <c r="F126" s="360">
        <v>6.5490000000000004</v>
      </c>
      <c r="G126" s="360">
        <v>90.17</v>
      </c>
      <c r="H126" s="360">
        <v>4.5549999999999997</v>
      </c>
      <c r="I126" s="360">
        <v>15.59</v>
      </c>
    </row>
    <row r="127" spans="1:9" ht="12" hidden="1" customHeight="1" outlineLevel="1" x14ac:dyDescent="0.25">
      <c r="A127" s="75">
        <v>2003</v>
      </c>
      <c r="B127" s="360">
        <v>-3.044</v>
      </c>
      <c r="C127" s="360">
        <v>-12.334</v>
      </c>
      <c r="D127" s="360">
        <v>13.387</v>
      </c>
      <c r="E127" s="360">
        <v>-3.6139999999999999</v>
      </c>
      <c r="F127" s="360">
        <v>-11.195</v>
      </c>
      <c r="G127" s="360">
        <v>121.65600000000001</v>
      </c>
      <c r="H127" s="360">
        <v>-5.4080000000000004</v>
      </c>
      <c r="I127" s="360">
        <v>14.996</v>
      </c>
    </row>
    <row r="128" spans="1:9" ht="12" hidden="1" customHeight="1" outlineLevel="1" x14ac:dyDescent="0.25">
      <c r="A128" s="75">
        <v>2004</v>
      </c>
      <c r="B128" s="360">
        <v>0.34899999999999998</v>
      </c>
      <c r="C128" s="360">
        <v>-10.128</v>
      </c>
      <c r="D128" s="360">
        <v>13.195</v>
      </c>
      <c r="E128" s="360">
        <v>-4.218</v>
      </c>
      <c r="F128" s="360">
        <v>-3.0000000000000001E-3</v>
      </c>
      <c r="G128" s="360">
        <v>16.196999999999999</v>
      </c>
      <c r="H128" s="360">
        <v>12.679</v>
      </c>
      <c r="I128" s="360">
        <v>-6.6559999999999997</v>
      </c>
    </row>
    <row r="129" spans="1:9" ht="12" hidden="1" customHeight="1" outlineLevel="1" x14ac:dyDescent="0.25">
      <c r="A129" s="75">
        <v>2005</v>
      </c>
      <c r="B129" s="360">
        <v>-3.5169999999999999</v>
      </c>
      <c r="C129" s="360">
        <v>24.52</v>
      </c>
      <c r="D129" s="360">
        <v>-9.1460000000000008</v>
      </c>
      <c r="E129" s="360">
        <v>-4.87</v>
      </c>
      <c r="F129" s="360">
        <v>-7.2480000000000002</v>
      </c>
      <c r="G129" s="360">
        <v>10.093</v>
      </c>
      <c r="H129" s="360">
        <v>-6.6920000000000002</v>
      </c>
      <c r="I129" s="360">
        <v>-6.1159999999999997</v>
      </c>
    </row>
    <row r="130" spans="1:9" ht="12" hidden="1" customHeight="1" outlineLevel="1" x14ac:dyDescent="0.25">
      <c r="A130" s="75">
        <v>2006</v>
      </c>
      <c r="B130" s="360">
        <v>0.24</v>
      </c>
      <c r="C130" s="360">
        <v>16.231999999999999</v>
      </c>
      <c r="D130" s="360">
        <v>4.7530000000000001</v>
      </c>
      <c r="E130" s="360">
        <v>-0.38800000000000001</v>
      </c>
      <c r="F130" s="360">
        <v>-0.20699999999999999</v>
      </c>
      <c r="G130" s="360">
        <v>-4.7270000000000003</v>
      </c>
      <c r="H130" s="360">
        <v>-2.669</v>
      </c>
      <c r="I130" s="360">
        <v>-3.0539999999999998</v>
      </c>
    </row>
    <row r="131" spans="1:9" ht="12" hidden="1" customHeight="1" outlineLevel="1" x14ac:dyDescent="0.25">
      <c r="A131" s="75">
        <v>2007</v>
      </c>
      <c r="B131" s="360">
        <v>-1.198</v>
      </c>
      <c r="C131" s="360">
        <v>2.8540000000000001</v>
      </c>
      <c r="D131" s="360">
        <v>-18.219000000000001</v>
      </c>
      <c r="E131" s="360">
        <v>-6.1260000000000003</v>
      </c>
      <c r="F131" s="360">
        <v>-3.028</v>
      </c>
      <c r="G131" s="360">
        <v>47.935000000000002</v>
      </c>
      <c r="H131" s="360">
        <v>-1.6579999999999999</v>
      </c>
      <c r="I131" s="360">
        <v>-4.5149999999999997</v>
      </c>
    </row>
    <row r="132" spans="1:9" ht="12" hidden="1" customHeight="1" outlineLevel="1" x14ac:dyDescent="0.25">
      <c r="A132" s="75">
        <v>2008</v>
      </c>
      <c r="B132" s="360">
        <v>-2.8410000000000002</v>
      </c>
      <c r="C132" s="360">
        <v>-44.265999999999998</v>
      </c>
      <c r="D132" s="360">
        <v>-5.4749999999999996</v>
      </c>
      <c r="E132" s="360">
        <v>4.0049999999999999</v>
      </c>
      <c r="F132" s="360">
        <v>4.1310000000000002</v>
      </c>
      <c r="G132" s="360">
        <v>-25.39</v>
      </c>
      <c r="H132" s="360">
        <v>3.5289999999999999</v>
      </c>
      <c r="I132" s="360">
        <v>7</v>
      </c>
    </row>
    <row r="133" spans="1:9" ht="12" hidden="1" customHeight="1" outlineLevel="1" x14ac:dyDescent="0.25">
      <c r="A133" s="75">
        <v>2009</v>
      </c>
      <c r="B133" s="360">
        <v>-2.2170000000000001</v>
      </c>
      <c r="C133" s="360">
        <v>-1.169</v>
      </c>
      <c r="D133" s="360">
        <v>-13.393000000000001</v>
      </c>
      <c r="E133" s="360">
        <v>-3.718</v>
      </c>
      <c r="F133" s="360">
        <v>-1.466</v>
      </c>
      <c r="G133" s="360">
        <v>-5.7380000000000004</v>
      </c>
      <c r="H133" s="360">
        <v>-2.3159999999999998</v>
      </c>
      <c r="I133" s="360">
        <v>7.4850000000000003</v>
      </c>
    </row>
    <row r="134" spans="1:9" ht="12" customHeight="1" collapsed="1" x14ac:dyDescent="0.25">
      <c r="A134" s="75">
        <v>2010</v>
      </c>
      <c r="B134" s="360">
        <v>7.0279999999999996</v>
      </c>
      <c r="C134" s="360">
        <v>24.113</v>
      </c>
      <c r="D134" s="360">
        <v>7.8490000000000002</v>
      </c>
      <c r="E134" s="360">
        <v>4.24</v>
      </c>
      <c r="F134" s="360">
        <v>11.010999999999999</v>
      </c>
      <c r="G134" s="360">
        <v>14.965999999999999</v>
      </c>
      <c r="H134" s="360">
        <v>-6.7640000000000002</v>
      </c>
      <c r="I134" s="360">
        <v>22.597999999999999</v>
      </c>
    </row>
    <row r="135" spans="1:9" ht="12" hidden="1" customHeight="1" outlineLevel="1" x14ac:dyDescent="0.25">
      <c r="A135" s="75">
        <v>2011</v>
      </c>
      <c r="B135" s="360">
        <v>-3.7629999999999999</v>
      </c>
      <c r="C135" s="360">
        <v>8.3119999999999994</v>
      </c>
      <c r="D135" s="360">
        <v>2.4380000000000002</v>
      </c>
      <c r="E135" s="360">
        <v>-7.1289999999999996</v>
      </c>
      <c r="F135" s="360">
        <v>-10.535</v>
      </c>
      <c r="G135" s="360">
        <v>20.355</v>
      </c>
      <c r="H135" s="360">
        <v>11.052</v>
      </c>
      <c r="I135" s="360">
        <v>-24.675999999999998</v>
      </c>
    </row>
    <row r="136" spans="1:9" ht="12" hidden="1" customHeight="1" outlineLevel="1" x14ac:dyDescent="0.25">
      <c r="A136" s="75">
        <v>2012</v>
      </c>
      <c r="B136" s="360">
        <v>2.347</v>
      </c>
      <c r="C136" s="360">
        <v>-20.687000000000001</v>
      </c>
      <c r="D136" s="360">
        <v>31.870999999999999</v>
      </c>
      <c r="E136" s="360">
        <v>2.2440000000000002</v>
      </c>
      <c r="F136" s="360">
        <v>1.651</v>
      </c>
      <c r="G136" s="360">
        <v>5.8179999999999996</v>
      </c>
      <c r="H136" s="360">
        <v>4.4589999999999996</v>
      </c>
      <c r="I136" s="360">
        <v>12.537000000000001</v>
      </c>
    </row>
    <row r="137" spans="1:9" ht="12" hidden="1" customHeight="1" outlineLevel="1" x14ac:dyDescent="0.25">
      <c r="A137" s="75">
        <v>2013</v>
      </c>
      <c r="B137" s="360">
        <v>1.712</v>
      </c>
      <c r="C137" s="360">
        <v>32.905999999999999</v>
      </c>
      <c r="D137" s="360">
        <v>1.43</v>
      </c>
      <c r="E137" s="360">
        <v>3.0760000000000001</v>
      </c>
      <c r="F137" s="360">
        <v>-1.4219999999999999</v>
      </c>
      <c r="G137" s="360">
        <v>2.7810000000000001</v>
      </c>
      <c r="H137" s="360">
        <v>-2.5339999999999998</v>
      </c>
      <c r="I137" s="360">
        <v>-6.7309999999999999</v>
      </c>
    </row>
    <row r="138" spans="1:9" ht="12" hidden="1" customHeight="1" outlineLevel="1" x14ac:dyDescent="0.25">
      <c r="A138" s="75">
        <v>2014</v>
      </c>
      <c r="B138" s="360">
        <v>-2.3029999999999999</v>
      </c>
      <c r="C138" s="360">
        <v>-6.5000000000000002E-2</v>
      </c>
      <c r="D138" s="360">
        <v>-9.4440000000000008</v>
      </c>
      <c r="E138" s="360">
        <v>-1.073</v>
      </c>
      <c r="F138" s="360">
        <v>-4.3150000000000004</v>
      </c>
      <c r="G138" s="360">
        <v>-14.025</v>
      </c>
      <c r="H138" s="360">
        <v>5.3070000000000004</v>
      </c>
      <c r="I138" s="360">
        <v>-9.14</v>
      </c>
    </row>
    <row r="139" spans="1:9" ht="12" hidden="1" customHeight="1" outlineLevel="1" x14ac:dyDescent="0.25">
      <c r="A139" s="75">
        <v>2015</v>
      </c>
      <c r="B139" s="360">
        <v>-2.3199999999999998</v>
      </c>
      <c r="C139" s="360">
        <v>-45.238999999999997</v>
      </c>
      <c r="D139" s="360">
        <v>10.877000000000001</v>
      </c>
      <c r="E139" s="360">
        <v>0.64400000000000002</v>
      </c>
      <c r="F139" s="360">
        <v>1.988</v>
      </c>
      <c r="G139" s="360">
        <v>-2.5750000000000002</v>
      </c>
      <c r="H139" s="360">
        <v>0.93600000000000005</v>
      </c>
      <c r="I139" s="360">
        <v>2.532</v>
      </c>
    </row>
    <row r="140" spans="1:9" ht="12" hidden="1" customHeight="1" outlineLevel="1" x14ac:dyDescent="0.25">
      <c r="A140" s="75">
        <v>2016</v>
      </c>
      <c r="B140" s="360">
        <v>5.149</v>
      </c>
      <c r="C140" s="360">
        <v>63.158000000000001</v>
      </c>
      <c r="D140" s="360">
        <v>-6.12</v>
      </c>
      <c r="E140" s="360">
        <v>6.5640000000000001</v>
      </c>
      <c r="F140" s="360">
        <v>5.4710000000000001</v>
      </c>
      <c r="G140" s="360">
        <v>1.643</v>
      </c>
      <c r="H140" s="360">
        <v>-6.0830000000000002</v>
      </c>
      <c r="I140" s="360">
        <v>3.3759999999999999</v>
      </c>
    </row>
    <row r="141" spans="1:9" ht="12" hidden="1" customHeight="1" outlineLevel="1" x14ac:dyDescent="0.25">
      <c r="A141" s="75">
        <v>2017</v>
      </c>
      <c r="B141" s="360">
        <v>2.82</v>
      </c>
      <c r="C141" s="360">
        <v>15.622</v>
      </c>
      <c r="D141" s="360">
        <v>19.175999999999998</v>
      </c>
      <c r="E141" s="360">
        <v>1.329</v>
      </c>
      <c r="F141" s="360">
        <v>0.57299999999999995</v>
      </c>
      <c r="G141" s="360">
        <v>9.0370000000000008</v>
      </c>
      <c r="H141" s="360">
        <v>-2.157</v>
      </c>
      <c r="I141" s="360">
        <v>9.2899999999999991</v>
      </c>
    </row>
    <row r="142" spans="1:9" ht="12" hidden="1" customHeight="1" outlineLevel="1" x14ac:dyDescent="0.25">
      <c r="A142" s="75">
        <v>2018</v>
      </c>
      <c r="B142" s="360">
        <v>0.81899999999999995</v>
      </c>
      <c r="C142" s="360">
        <v>-4.0359999999999996</v>
      </c>
      <c r="D142" s="360">
        <v>-4.32</v>
      </c>
      <c r="E142" s="360">
        <v>-0.68899999999999995</v>
      </c>
      <c r="F142" s="360">
        <v>-0.76300000000000001</v>
      </c>
      <c r="G142" s="360">
        <v>19.143000000000001</v>
      </c>
      <c r="H142" s="360">
        <v>-4.5670000000000002</v>
      </c>
      <c r="I142" s="360">
        <v>15.608000000000001</v>
      </c>
    </row>
    <row r="143" spans="1:9" ht="12" hidden="1" customHeight="1" outlineLevel="1" x14ac:dyDescent="0.25">
      <c r="A143" s="75">
        <v>2019</v>
      </c>
      <c r="B143" s="360">
        <v>-2.95</v>
      </c>
      <c r="C143" s="360">
        <v>-5.7359999999999998</v>
      </c>
      <c r="D143" s="360">
        <v>-14.683</v>
      </c>
      <c r="E143" s="360">
        <v>-2.9390000000000001</v>
      </c>
      <c r="F143" s="360">
        <v>-2.9580000000000002</v>
      </c>
      <c r="G143" s="360">
        <v>-0.159</v>
      </c>
      <c r="H143" s="360">
        <v>-3.1269999999999998</v>
      </c>
      <c r="I143" s="360">
        <v>9.4E-2</v>
      </c>
    </row>
    <row r="144" spans="1:9" ht="12" customHeight="1" collapsed="1" x14ac:dyDescent="0.25">
      <c r="A144" s="75">
        <v>2020</v>
      </c>
      <c r="B144" s="360">
        <v>-4.407</v>
      </c>
      <c r="C144" s="360">
        <v>-4.2629999999999999</v>
      </c>
      <c r="D144" s="360">
        <v>-34.433</v>
      </c>
      <c r="E144" s="360">
        <v>-8.032</v>
      </c>
      <c r="F144" s="360">
        <v>-1.2669999999999999</v>
      </c>
      <c r="G144" s="360">
        <v>12.486000000000001</v>
      </c>
      <c r="H144" s="360">
        <v>-0.42799999999999999</v>
      </c>
      <c r="I144" s="360">
        <v>-16.745000000000001</v>
      </c>
    </row>
    <row r="145" spans="1:9" ht="12" customHeight="1" x14ac:dyDescent="0.25">
      <c r="A145" s="75">
        <v>2021</v>
      </c>
      <c r="B145" s="360">
        <v>5.3029999999999999</v>
      </c>
      <c r="C145" s="360">
        <v>-22.294</v>
      </c>
      <c r="D145" s="360">
        <v>0.13300000000000001</v>
      </c>
      <c r="E145" s="360">
        <v>4.4660000000000002</v>
      </c>
      <c r="F145" s="360">
        <v>11.532</v>
      </c>
      <c r="G145" s="360">
        <v>3.1749999999999998</v>
      </c>
      <c r="H145" s="360">
        <v>7.0069999999999997</v>
      </c>
      <c r="I145" s="360">
        <v>13.52</v>
      </c>
    </row>
    <row r="146" spans="1:9" ht="12" customHeight="1" x14ac:dyDescent="0.25">
      <c r="A146" s="75">
        <v>2022</v>
      </c>
      <c r="B146" s="360">
        <v>-0.151</v>
      </c>
      <c r="C146" s="360">
        <v>10.106999999999999</v>
      </c>
      <c r="D146" s="360">
        <v>3.78</v>
      </c>
      <c r="E146" s="360">
        <v>8.1969999999999992</v>
      </c>
      <c r="F146" s="360">
        <v>-7.83</v>
      </c>
      <c r="G146" s="360">
        <v>-2.5939999999999999</v>
      </c>
      <c r="H146" s="360">
        <v>-3.8069999999999999</v>
      </c>
      <c r="I146" s="360">
        <v>-4.7560000000000002</v>
      </c>
    </row>
    <row r="147" spans="1:9" ht="12" customHeight="1" x14ac:dyDescent="0.25">
      <c r="A147" s="75">
        <v>2023</v>
      </c>
      <c r="B147" s="360">
        <v>-2.0329999999999999</v>
      </c>
      <c r="C147" s="360">
        <v>19.600000000000001</v>
      </c>
      <c r="D147" s="360">
        <v>-7.17</v>
      </c>
      <c r="E147" s="360">
        <v>-2.1339999999999999</v>
      </c>
      <c r="F147" s="360">
        <v>-6.8470000000000004</v>
      </c>
      <c r="G147" s="360">
        <v>-1.536</v>
      </c>
      <c r="H147" s="360">
        <v>-4.484</v>
      </c>
      <c r="I147" s="360">
        <v>3.569</v>
      </c>
    </row>
    <row r="148" spans="1:9" ht="12" customHeight="1" x14ac:dyDescent="0.25">
      <c r="A148" s="285" t="s">
        <v>36</v>
      </c>
      <c r="B148" s="304"/>
      <c r="C148" s="304"/>
      <c r="D148" s="304"/>
      <c r="E148" s="304"/>
      <c r="F148" s="304"/>
      <c r="G148" s="304"/>
      <c r="H148" s="304"/>
      <c r="I148" s="304"/>
    </row>
    <row r="149" spans="1:9" x14ac:dyDescent="0.25">
      <c r="A149" s="368" t="s">
        <v>84</v>
      </c>
      <c r="B149" s="365"/>
      <c r="C149" s="365"/>
      <c r="D149" s="365"/>
      <c r="E149" s="304"/>
      <c r="F149" s="304"/>
      <c r="G149" s="304"/>
      <c r="H149" s="304"/>
      <c r="I149" s="304"/>
    </row>
    <row r="150" spans="1:9" x14ac:dyDescent="0.25">
      <c r="A150" s="368" t="s">
        <v>85</v>
      </c>
      <c r="B150" s="365"/>
      <c r="C150" s="365"/>
      <c r="D150" s="365"/>
      <c r="E150" s="304"/>
      <c r="F150" s="304"/>
      <c r="G150" s="304"/>
      <c r="H150" s="304"/>
      <c r="I150" s="304"/>
    </row>
    <row r="151" spans="1:9" ht="13.9" customHeight="1" x14ac:dyDescent="0.25"/>
  </sheetData>
  <mergeCells count="15">
    <mergeCell ref="B7:I7"/>
    <mergeCell ref="B43:I43"/>
    <mergeCell ref="B79:I79"/>
    <mergeCell ref="B114:I114"/>
    <mergeCell ref="A1:I1"/>
    <mergeCell ref="A3:A5"/>
    <mergeCell ref="B3:B5"/>
    <mergeCell ref="C3:I3"/>
    <mergeCell ref="C4:C5"/>
    <mergeCell ref="D4:D5"/>
    <mergeCell ref="E4:E5"/>
    <mergeCell ref="F4:F5"/>
    <mergeCell ref="G4:G5"/>
    <mergeCell ref="H4:H5"/>
    <mergeCell ref="I4:I5"/>
  </mergeCells>
  <hyperlinks>
    <hyperlink ref="A1:I1" location="Inhaltsverzeichnis!A22" display="3.2  Entwicklung des Endenergieverbrauchs nach Energieträgern" xr:uid="{4F569CEE-018E-44E2-8C17-6DF40FED8AE4}"/>
  </hyperlinks>
  <pageMargins left="0.59055118110236227" right="0" top="0.78740157480314965" bottom="0.59055118110236227" header="0.31496062992125984" footer="0.23622047244094491"/>
  <pageSetup paperSize="9" firstPageNumber="20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68B6-42D2-467E-A093-AB6163512679}">
  <dimension ref="A1:K151"/>
  <sheetViews>
    <sheetView zoomScale="115" zoomScaleNormal="115" workbookViewId="0">
      <pane ySplit="5" topLeftCell="A74" activePane="bottomLeft" state="frozen"/>
      <selection activeCell="A6" sqref="A6"/>
      <selection pane="bottomLeft" activeCell="A2" sqref="A2"/>
    </sheetView>
  </sheetViews>
  <sheetFormatPr baseColWidth="10" defaultRowHeight="13.5" outlineLevelRow="1" x14ac:dyDescent="0.25"/>
  <cols>
    <col min="1" max="1" width="10" style="37" customWidth="1"/>
    <col min="2" max="2" width="11.42578125" style="37"/>
    <col min="3" max="3" width="14.42578125" style="37" customWidth="1"/>
    <col min="4" max="4" width="11.42578125" style="37"/>
    <col min="5" max="7" width="14.140625" style="37" customWidth="1"/>
    <col min="8" max="16384" width="11.42578125" style="37"/>
  </cols>
  <sheetData>
    <row r="1" spans="1:11" ht="12" customHeight="1" x14ac:dyDescent="0.25">
      <c r="A1" s="453" t="s">
        <v>86</v>
      </c>
      <c r="B1" s="453"/>
      <c r="C1" s="453"/>
      <c r="D1" s="453"/>
      <c r="E1" s="453"/>
      <c r="F1" s="307"/>
      <c r="G1" s="307"/>
    </row>
    <row r="2" spans="1:11" ht="12" customHeight="1" x14ac:dyDescent="0.25">
      <c r="A2" s="294"/>
      <c r="B2" s="294"/>
      <c r="C2" s="281"/>
      <c r="D2" s="281"/>
      <c r="E2" s="281"/>
      <c r="F2" s="281"/>
      <c r="G2" s="281"/>
    </row>
    <row r="3" spans="1:11" ht="12" customHeight="1" x14ac:dyDescent="0.25">
      <c r="A3" s="460" t="s">
        <v>38</v>
      </c>
      <c r="B3" s="456" t="s">
        <v>87</v>
      </c>
      <c r="C3" s="458" t="s">
        <v>88</v>
      </c>
      <c r="D3" s="459"/>
      <c r="E3" s="459"/>
      <c r="F3" s="459"/>
      <c r="G3" s="459"/>
    </row>
    <row r="4" spans="1:11" ht="12" customHeight="1" x14ac:dyDescent="0.25">
      <c r="A4" s="461"/>
      <c r="B4" s="463"/>
      <c r="C4" s="471" t="s">
        <v>89</v>
      </c>
      <c r="D4" s="471" t="s">
        <v>90</v>
      </c>
      <c r="E4" s="471" t="s">
        <v>91</v>
      </c>
      <c r="F4" s="472" t="s">
        <v>92</v>
      </c>
      <c r="G4" s="458"/>
    </row>
    <row r="5" spans="1:11" ht="60" customHeight="1" x14ac:dyDescent="0.25">
      <c r="A5" s="470"/>
      <c r="B5" s="457"/>
      <c r="C5" s="471"/>
      <c r="D5" s="471"/>
      <c r="E5" s="471"/>
      <c r="F5" s="295" t="s">
        <v>93</v>
      </c>
      <c r="G5" s="297" t="s">
        <v>94</v>
      </c>
    </row>
    <row r="6" spans="1:11" ht="7.9" customHeight="1" x14ac:dyDescent="0.25">
      <c r="A6" s="308"/>
      <c r="B6" s="299"/>
      <c r="C6" s="304"/>
      <c r="D6" s="304"/>
      <c r="E6" s="304"/>
      <c r="F6" s="304"/>
      <c r="G6" s="304"/>
    </row>
    <row r="7" spans="1:11" ht="12" customHeight="1" x14ac:dyDescent="0.25">
      <c r="A7" s="309"/>
      <c r="B7" s="451" t="s">
        <v>66</v>
      </c>
      <c r="C7" s="451"/>
      <c r="D7" s="451"/>
      <c r="E7" s="451"/>
      <c r="F7" s="451"/>
      <c r="G7" s="451"/>
    </row>
    <row r="8" spans="1:11" ht="12" customHeight="1" x14ac:dyDescent="0.25">
      <c r="A8" s="74" t="s">
        <v>81</v>
      </c>
      <c r="B8" s="359">
        <v>365976</v>
      </c>
      <c r="C8" s="359">
        <v>142874</v>
      </c>
      <c r="D8" s="359">
        <v>46285</v>
      </c>
      <c r="E8" s="359">
        <v>176817</v>
      </c>
      <c r="F8" s="359">
        <v>98960.14</v>
      </c>
      <c r="G8" s="359">
        <v>77856.86</v>
      </c>
    </row>
    <row r="9" spans="1:11" ht="12" hidden="1" customHeight="1" outlineLevel="1" x14ac:dyDescent="0.25">
      <c r="A9" s="74">
        <v>1991</v>
      </c>
      <c r="B9" s="359">
        <v>269647</v>
      </c>
      <c r="C9" s="359">
        <v>82791</v>
      </c>
      <c r="D9" s="359">
        <v>58688</v>
      </c>
      <c r="E9" s="359">
        <v>128168</v>
      </c>
      <c r="F9" s="359">
        <v>74411.767000000007</v>
      </c>
      <c r="G9" s="359">
        <v>53756.233</v>
      </c>
      <c r="H9" s="310"/>
      <c r="I9" s="310"/>
      <c r="J9" s="310"/>
      <c r="K9" s="310"/>
    </row>
    <row r="10" spans="1:11" ht="12" hidden="1" customHeight="1" outlineLevel="1" x14ac:dyDescent="0.25">
      <c r="A10" s="74">
        <v>1992</v>
      </c>
      <c r="B10" s="359">
        <v>245105</v>
      </c>
      <c r="C10" s="359">
        <v>73390</v>
      </c>
      <c r="D10" s="359">
        <v>63323</v>
      </c>
      <c r="E10" s="359">
        <v>108392</v>
      </c>
      <c r="F10" s="359">
        <v>61687.858</v>
      </c>
      <c r="G10" s="359">
        <v>46704.142</v>
      </c>
      <c r="H10" s="310"/>
      <c r="I10" s="310"/>
      <c r="J10" s="310"/>
      <c r="K10" s="310"/>
    </row>
    <row r="11" spans="1:11" ht="12" hidden="1" customHeight="1" outlineLevel="1" x14ac:dyDescent="0.25">
      <c r="A11" s="74">
        <v>1993</v>
      </c>
      <c r="B11" s="359">
        <v>255322</v>
      </c>
      <c r="C11" s="359">
        <v>75468</v>
      </c>
      <c r="D11" s="359">
        <v>73359</v>
      </c>
      <c r="E11" s="359">
        <v>106495</v>
      </c>
      <c r="F11" s="359">
        <v>63414.218999999997</v>
      </c>
      <c r="G11" s="359">
        <v>43080.781000000003</v>
      </c>
      <c r="H11" s="310"/>
      <c r="I11" s="310"/>
      <c r="J11" s="310"/>
      <c r="K11" s="310"/>
    </row>
    <row r="12" spans="1:11" ht="12" hidden="1" customHeight="1" outlineLevel="1" x14ac:dyDescent="0.25">
      <c r="A12" s="74">
        <v>1994</v>
      </c>
      <c r="B12" s="359">
        <v>249097</v>
      </c>
      <c r="C12" s="359">
        <v>68113</v>
      </c>
      <c r="D12" s="359">
        <v>74525</v>
      </c>
      <c r="E12" s="359">
        <v>106459</v>
      </c>
      <c r="F12" s="359">
        <v>63330.815999999999</v>
      </c>
      <c r="G12" s="359">
        <v>43128.184000000001</v>
      </c>
      <c r="H12" s="310"/>
      <c r="I12" s="310"/>
      <c r="J12" s="310"/>
      <c r="K12" s="310"/>
    </row>
    <row r="13" spans="1:11" ht="12" hidden="1" customHeight="1" outlineLevel="1" x14ac:dyDescent="0.25">
      <c r="A13" s="74">
        <v>1995</v>
      </c>
      <c r="B13" s="359">
        <v>273319.32500000001</v>
      </c>
      <c r="C13" s="359">
        <v>78651.668999999994</v>
      </c>
      <c r="D13" s="359">
        <v>82347.751000000004</v>
      </c>
      <c r="E13" s="359">
        <v>112320.30499999999</v>
      </c>
      <c r="F13" s="359">
        <v>71363.498000000007</v>
      </c>
      <c r="G13" s="359">
        <v>40956.807000000001</v>
      </c>
      <c r="H13" s="310"/>
      <c r="I13" s="310"/>
      <c r="J13" s="310"/>
      <c r="K13" s="310"/>
    </row>
    <row r="14" spans="1:11" ht="12" hidden="1" customHeight="1" outlineLevel="1" x14ac:dyDescent="0.25">
      <c r="A14" s="74">
        <v>1996</v>
      </c>
      <c r="B14" s="359">
        <v>275191.46299999999</v>
      </c>
      <c r="C14" s="359">
        <v>75224.995999999999</v>
      </c>
      <c r="D14" s="359">
        <v>80879.595000000001</v>
      </c>
      <c r="E14" s="359">
        <v>119086.856</v>
      </c>
      <c r="F14" s="359">
        <v>77472.418000000005</v>
      </c>
      <c r="G14" s="359">
        <v>41614.438000000002</v>
      </c>
      <c r="H14" s="310"/>
      <c r="I14" s="310"/>
      <c r="J14" s="310"/>
      <c r="K14" s="310"/>
    </row>
    <row r="15" spans="1:11" ht="12" hidden="1" customHeight="1" outlineLevel="1" x14ac:dyDescent="0.25">
      <c r="A15" s="74">
        <v>1997</v>
      </c>
      <c r="B15" s="359">
        <v>282966.11</v>
      </c>
      <c r="C15" s="359">
        <v>74812.341</v>
      </c>
      <c r="D15" s="359">
        <v>81180.353000000003</v>
      </c>
      <c r="E15" s="359">
        <v>126974</v>
      </c>
      <c r="F15" s="359">
        <v>75700.481</v>
      </c>
      <c r="G15" s="359">
        <v>51272.934999999998</v>
      </c>
      <c r="H15" s="310"/>
      <c r="I15" s="310"/>
      <c r="J15" s="310"/>
      <c r="K15" s="310"/>
    </row>
    <row r="16" spans="1:11" ht="12" hidden="1" customHeight="1" outlineLevel="1" x14ac:dyDescent="0.25">
      <c r="A16" s="74">
        <v>1998</v>
      </c>
      <c r="B16" s="359">
        <v>292273.43400000001</v>
      </c>
      <c r="C16" s="359">
        <v>84621.282000000007</v>
      </c>
      <c r="D16" s="359">
        <v>83138.039000000004</v>
      </c>
      <c r="E16" s="359">
        <v>124514.113</v>
      </c>
      <c r="F16" s="359">
        <v>76131.396999999997</v>
      </c>
      <c r="G16" s="359">
        <v>48382.716</v>
      </c>
      <c r="H16" s="310"/>
      <c r="I16" s="310"/>
      <c r="J16" s="310"/>
      <c r="K16" s="310"/>
    </row>
    <row r="17" spans="1:11" ht="12" hidden="1" customHeight="1" outlineLevel="1" x14ac:dyDescent="0.25">
      <c r="A17" s="74">
        <v>1999</v>
      </c>
      <c r="B17" s="359">
        <v>274349.37300000002</v>
      </c>
      <c r="C17" s="359">
        <v>89024.71</v>
      </c>
      <c r="D17" s="359">
        <v>83995.941999999995</v>
      </c>
      <c r="E17" s="359">
        <v>101328.72199999999</v>
      </c>
      <c r="F17" s="359">
        <v>68156.464000000007</v>
      </c>
      <c r="G17" s="359">
        <v>33171.860999999997</v>
      </c>
      <c r="H17" s="310"/>
      <c r="I17" s="310"/>
      <c r="J17" s="310"/>
      <c r="K17" s="310"/>
    </row>
    <row r="18" spans="1:11" ht="12" customHeight="1" collapsed="1" x14ac:dyDescent="0.25">
      <c r="A18" s="74">
        <v>2000</v>
      </c>
      <c r="B18" s="359">
        <v>286876.83299999998</v>
      </c>
      <c r="C18" s="359">
        <v>89737.013000000006</v>
      </c>
      <c r="D18" s="359">
        <v>85081.531000000003</v>
      </c>
      <c r="E18" s="359">
        <v>112058.289</v>
      </c>
      <c r="F18" s="359">
        <v>69276.781000000003</v>
      </c>
      <c r="G18" s="359">
        <v>42781.508000000002</v>
      </c>
    </row>
    <row r="19" spans="1:11" ht="12" hidden="1" customHeight="1" outlineLevel="1" x14ac:dyDescent="0.25">
      <c r="A19" s="74">
        <v>2001</v>
      </c>
      <c r="B19" s="359">
        <v>299208</v>
      </c>
      <c r="C19" s="359">
        <v>85791.341</v>
      </c>
      <c r="D19" s="359">
        <v>84048.149000000005</v>
      </c>
      <c r="E19" s="359">
        <v>129368.51</v>
      </c>
      <c r="F19" s="359">
        <v>77770.915999999997</v>
      </c>
      <c r="G19" s="359">
        <v>51597.593999999997</v>
      </c>
      <c r="H19" s="310"/>
      <c r="I19" s="310"/>
      <c r="J19" s="310"/>
      <c r="K19" s="310"/>
    </row>
    <row r="20" spans="1:11" ht="12" hidden="1" customHeight="1" outlineLevel="1" x14ac:dyDescent="0.25">
      <c r="A20" s="74">
        <v>2002</v>
      </c>
      <c r="B20" s="359">
        <v>307631.72700000001</v>
      </c>
      <c r="C20" s="359">
        <v>91463.081000000006</v>
      </c>
      <c r="D20" s="359">
        <v>82452.275999999998</v>
      </c>
      <c r="E20" s="359">
        <v>133716.37</v>
      </c>
      <c r="F20" s="359">
        <v>73575.448999999993</v>
      </c>
      <c r="G20" s="359">
        <v>60140.921000000002</v>
      </c>
      <c r="H20" s="310"/>
      <c r="I20" s="310"/>
      <c r="J20" s="310"/>
      <c r="K20" s="310"/>
    </row>
    <row r="21" spans="1:11" ht="12" hidden="1" customHeight="1" outlineLevel="1" x14ac:dyDescent="0.25">
      <c r="A21" s="74">
        <v>2003</v>
      </c>
      <c r="B21" s="359">
        <v>298266.098</v>
      </c>
      <c r="C21" s="359">
        <v>93203.774999999994</v>
      </c>
      <c r="D21" s="359">
        <v>79926.827999999994</v>
      </c>
      <c r="E21" s="359">
        <v>125135.49400000001</v>
      </c>
      <c r="F21" s="359">
        <v>78005.895000000004</v>
      </c>
      <c r="G21" s="359">
        <v>47129.599000000002</v>
      </c>
      <c r="H21" s="310"/>
      <c r="I21" s="310"/>
      <c r="J21" s="310"/>
      <c r="K21" s="310"/>
    </row>
    <row r="22" spans="1:11" ht="12" hidden="1" customHeight="1" outlineLevel="1" x14ac:dyDescent="0.25">
      <c r="A22" s="74">
        <v>2004</v>
      </c>
      <c r="B22" s="359">
        <v>299305.58199999999</v>
      </c>
      <c r="C22" s="359">
        <v>90660.982000000004</v>
      </c>
      <c r="D22" s="359">
        <v>81311.396999999997</v>
      </c>
      <c r="E22" s="359">
        <v>127333.20299999999</v>
      </c>
      <c r="F22" s="359">
        <v>72842.141000000003</v>
      </c>
      <c r="G22" s="359">
        <v>54491.061000000002</v>
      </c>
      <c r="H22" s="310"/>
      <c r="I22" s="310"/>
      <c r="J22" s="310"/>
      <c r="K22" s="310"/>
    </row>
    <row r="23" spans="1:11" ht="12" hidden="1" customHeight="1" outlineLevel="1" x14ac:dyDescent="0.25">
      <c r="A23" s="74">
        <v>2005</v>
      </c>
      <c r="B23" s="359">
        <v>288778.74699999997</v>
      </c>
      <c r="C23" s="359">
        <v>88422.883000000002</v>
      </c>
      <c r="D23" s="359">
        <v>76033.267999999996</v>
      </c>
      <c r="E23" s="359">
        <v>124322.59600000001</v>
      </c>
      <c r="F23" s="359">
        <v>70387.381999999998</v>
      </c>
      <c r="G23" s="359">
        <v>53935.214</v>
      </c>
    </row>
    <row r="24" spans="1:11" ht="12" hidden="1" customHeight="1" outlineLevel="1" x14ac:dyDescent="0.25">
      <c r="A24" s="74">
        <v>2006</v>
      </c>
      <c r="B24" s="359">
        <v>289470.52899999998</v>
      </c>
      <c r="C24" s="359">
        <v>95054.856</v>
      </c>
      <c r="D24" s="359">
        <v>76927.248000000007</v>
      </c>
      <c r="E24" s="359">
        <v>117488.424</v>
      </c>
      <c r="F24" s="359">
        <v>70764.308000000005</v>
      </c>
      <c r="G24" s="359">
        <v>46724.116999999998</v>
      </c>
      <c r="H24" s="310"/>
      <c r="I24" s="310"/>
      <c r="J24" s="310"/>
      <c r="K24" s="310"/>
    </row>
    <row r="25" spans="1:11" ht="12" hidden="1" customHeight="1" outlineLevel="1" x14ac:dyDescent="0.25">
      <c r="A25" s="74">
        <v>2007</v>
      </c>
      <c r="B25" s="359">
        <v>286003.22499999998</v>
      </c>
      <c r="C25" s="359">
        <v>101661.79399999999</v>
      </c>
      <c r="D25" s="359">
        <v>78561.236000000004</v>
      </c>
      <c r="E25" s="359">
        <v>105780.19500000001</v>
      </c>
      <c r="F25" s="359">
        <v>63729.211000000003</v>
      </c>
      <c r="G25" s="359">
        <v>42050.983</v>
      </c>
      <c r="H25" s="310"/>
      <c r="I25" s="310"/>
      <c r="J25" s="310"/>
      <c r="K25" s="310"/>
    </row>
    <row r="26" spans="1:11" ht="12" hidden="1" customHeight="1" outlineLevel="1" x14ac:dyDescent="0.25">
      <c r="A26" s="74">
        <v>2008</v>
      </c>
      <c r="B26" s="359">
        <v>277878.212</v>
      </c>
      <c r="C26" s="359">
        <v>85533.9</v>
      </c>
      <c r="D26" s="359">
        <v>77120.362999999998</v>
      </c>
      <c r="E26" s="359">
        <v>115223.94899999999</v>
      </c>
      <c r="F26" s="359">
        <v>70065.86</v>
      </c>
      <c r="G26" s="359">
        <v>45158.088000000003</v>
      </c>
      <c r="H26" s="310"/>
      <c r="I26" s="310"/>
      <c r="J26" s="310"/>
      <c r="K26" s="310"/>
    </row>
    <row r="27" spans="1:11" ht="12" hidden="1" customHeight="1" outlineLevel="1" x14ac:dyDescent="0.25">
      <c r="A27" s="74">
        <v>2009</v>
      </c>
      <c r="B27" s="359">
        <v>271717.61700000003</v>
      </c>
      <c r="C27" s="359">
        <v>76360.615999999995</v>
      </c>
      <c r="D27" s="359">
        <v>76583.114000000001</v>
      </c>
      <c r="E27" s="359">
        <v>118773.88800000001</v>
      </c>
      <c r="F27" s="359">
        <v>69913.678</v>
      </c>
      <c r="G27" s="359">
        <v>48860.209000000003</v>
      </c>
      <c r="H27" s="310"/>
      <c r="I27" s="310"/>
      <c r="J27" s="310"/>
      <c r="K27" s="310"/>
    </row>
    <row r="28" spans="1:11" ht="12" customHeight="1" collapsed="1" x14ac:dyDescent="0.25">
      <c r="A28" s="74">
        <v>2010</v>
      </c>
      <c r="B28" s="359">
        <v>290815.08199999999</v>
      </c>
      <c r="C28" s="359">
        <v>89060.895000000004</v>
      </c>
      <c r="D28" s="359">
        <v>80699.577999999994</v>
      </c>
      <c r="E28" s="359">
        <v>121054.609</v>
      </c>
      <c r="F28" s="359">
        <v>76756.687000000005</v>
      </c>
      <c r="G28" s="359">
        <v>44297.923000000003</v>
      </c>
    </row>
    <row r="29" spans="1:11" ht="12" hidden="1" customHeight="1" outlineLevel="1" x14ac:dyDescent="0.25">
      <c r="A29" s="74">
        <v>2011</v>
      </c>
      <c r="B29" s="359">
        <v>279873.07400000002</v>
      </c>
      <c r="C29" s="359">
        <v>95776.623000000007</v>
      </c>
      <c r="D29" s="359">
        <v>79391.716</v>
      </c>
      <c r="E29" s="359">
        <v>104704.735</v>
      </c>
      <c r="F29" s="359">
        <v>65671.827999999994</v>
      </c>
      <c r="G29" s="359">
        <v>39032.906000000003</v>
      </c>
    </row>
    <row r="30" spans="1:11" ht="12" hidden="1" customHeight="1" outlineLevel="1" x14ac:dyDescent="0.25">
      <c r="A30" s="74">
        <v>2012</v>
      </c>
      <c r="B30" s="359">
        <v>286442.11099999998</v>
      </c>
      <c r="C30" s="359">
        <v>96120.684999999998</v>
      </c>
      <c r="D30" s="359">
        <v>78851.396999999997</v>
      </c>
      <c r="E30" s="359">
        <v>111470.02800000001</v>
      </c>
      <c r="F30" s="359">
        <v>71053.082999999999</v>
      </c>
      <c r="G30" s="359">
        <v>40416.945</v>
      </c>
    </row>
    <row r="31" spans="1:11" ht="12" hidden="1" customHeight="1" outlineLevel="1" x14ac:dyDescent="0.25">
      <c r="A31" s="74">
        <v>2013</v>
      </c>
      <c r="B31" s="359">
        <v>291345.62</v>
      </c>
      <c r="C31" s="359">
        <v>100343.61900000001</v>
      </c>
      <c r="D31" s="359">
        <v>80466.425000000003</v>
      </c>
      <c r="E31" s="359">
        <v>110535.575</v>
      </c>
      <c r="F31" s="359">
        <v>72311.347999999998</v>
      </c>
      <c r="G31" s="359">
        <v>38224.226999999999</v>
      </c>
    </row>
    <row r="32" spans="1:11" ht="12" hidden="1" customHeight="1" outlineLevel="1" x14ac:dyDescent="0.25">
      <c r="A32" s="74">
        <v>2014</v>
      </c>
      <c r="B32" s="359">
        <v>284635.63699999999</v>
      </c>
      <c r="C32" s="359">
        <v>95356.767000000007</v>
      </c>
      <c r="D32" s="359">
        <v>81891.125</v>
      </c>
      <c r="E32" s="359">
        <v>107387.745</v>
      </c>
      <c r="F32" s="359">
        <v>66804.788</v>
      </c>
      <c r="G32" s="359">
        <v>40582.957000000002</v>
      </c>
    </row>
    <row r="33" spans="1:11" ht="12" hidden="1" customHeight="1" outlineLevel="1" x14ac:dyDescent="0.25">
      <c r="A33" s="74">
        <v>2015</v>
      </c>
      <c r="B33" s="359">
        <v>278030.93699999998</v>
      </c>
      <c r="C33" s="359">
        <v>88119.275999999998</v>
      </c>
      <c r="D33" s="359">
        <v>82049.688999999998</v>
      </c>
      <c r="E33" s="359">
        <v>107861.97199999999</v>
      </c>
      <c r="F33" s="359">
        <v>69191.89</v>
      </c>
      <c r="G33" s="359">
        <v>38670.082000000002</v>
      </c>
    </row>
    <row r="34" spans="1:11" ht="12" hidden="1" customHeight="1" outlineLevel="1" x14ac:dyDescent="0.25">
      <c r="A34" s="74">
        <v>2016</v>
      </c>
      <c r="B34" s="359">
        <v>292347.32400000002</v>
      </c>
      <c r="C34" s="359">
        <v>93975.062999999995</v>
      </c>
      <c r="D34" s="359">
        <v>87172.691000000006</v>
      </c>
      <c r="E34" s="359">
        <v>111199.571</v>
      </c>
      <c r="F34" s="359">
        <v>72898.832999999999</v>
      </c>
      <c r="G34" s="359">
        <v>38300.737999999998</v>
      </c>
    </row>
    <row r="35" spans="1:11" ht="12" hidden="1" customHeight="1" outlineLevel="1" x14ac:dyDescent="0.25">
      <c r="A35" s="74">
        <v>2017</v>
      </c>
      <c r="B35" s="359">
        <v>300591.61200000002</v>
      </c>
      <c r="C35" s="359">
        <v>103823.054</v>
      </c>
      <c r="D35" s="359">
        <v>89743.205000000002</v>
      </c>
      <c r="E35" s="359">
        <v>107025.352</v>
      </c>
      <c r="F35" s="359">
        <v>69990.839000000007</v>
      </c>
      <c r="G35" s="359">
        <v>37034.514000000003</v>
      </c>
    </row>
    <row r="36" spans="1:11" ht="12" hidden="1" customHeight="1" outlineLevel="1" x14ac:dyDescent="0.25">
      <c r="A36" s="74">
        <v>2018</v>
      </c>
      <c r="B36" s="359">
        <v>303052.40500000003</v>
      </c>
      <c r="C36" s="359">
        <v>106692.13800000001</v>
      </c>
      <c r="D36" s="359">
        <v>84812.467000000004</v>
      </c>
      <c r="E36" s="359">
        <v>111547.8</v>
      </c>
      <c r="F36" s="359">
        <v>75307.384000000005</v>
      </c>
      <c r="G36" s="359">
        <v>36240.415000000001</v>
      </c>
    </row>
    <row r="37" spans="1:11" ht="12" hidden="1" customHeight="1" outlineLevel="1" x14ac:dyDescent="0.25">
      <c r="A37" s="74">
        <v>2019</v>
      </c>
      <c r="B37" s="359">
        <v>294111.01</v>
      </c>
      <c r="C37" s="359">
        <v>105567.318</v>
      </c>
      <c r="D37" s="359">
        <v>86490.661999999997</v>
      </c>
      <c r="E37" s="359">
        <v>102053.02899999999</v>
      </c>
      <c r="F37" s="359">
        <v>66855.694000000003</v>
      </c>
      <c r="G37" s="359">
        <v>35197.336000000003</v>
      </c>
    </row>
    <row r="38" spans="1:11" ht="12" customHeight="1" collapsed="1" x14ac:dyDescent="0.25">
      <c r="A38" s="74">
        <v>2020</v>
      </c>
      <c r="B38" s="359">
        <v>281150.89799999999</v>
      </c>
      <c r="C38" s="359">
        <v>98729.335000000006</v>
      </c>
      <c r="D38" s="359">
        <v>76153.845000000001</v>
      </c>
      <c r="E38" s="359">
        <v>106267.71799999999</v>
      </c>
      <c r="F38" s="359">
        <v>69329.388000000006</v>
      </c>
      <c r="G38" s="359">
        <v>36938.33</v>
      </c>
    </row>
    <row r="39" spans="1:11" ht="12" customHeight="1" x14ac:dyDescent="0.25">
      <c r="A39" s="74">
        <v>2021</v>
      </c>
      <c r="B39" s="359">
        <v>296060.00900000002</v>
      </c>
      <c r="C39" s="359">
        <v>99446.581999999995</v>
      </c>
      <c r="D39" s="359">
        <v>81349.429000000004</v>
      </c>
      <c r="E39" s="359">
        <v>115263.99800000001</v>
      </c>
      <c r="F39" s="359">
        <v>75984.520999999993</v>
      </c>
      <c r="G39" s="359">
        <v>39279.476999999999</v>
      </c>
    </row>
    <row r="40" spans="1:11" ht="12" customHeight="1" x14ac:dyDescent="0.25">
      <c r="A40" s="74" t="s">
        <v>82</v>
      </c>
      <c r="B40" s="359">
        <v>295612.77500000002</v>
      </c>
      <c r="C40" s="359">
        <v>95875.864000000001</v>
      </c>
      <c r="D40" s="359">
        <v>88790.770999999993</v>
      </c>
      <c r="E40" s="359">
        <v>110946.14</v>
      </c>
      <c r="F40" s="359">
        <v>73217.368000000002</v>
      </c>
      <c r="G40" s="359">
        <v>37728.771999999997</v>
      </c>
    </row>
    <row r="41" spans="1:11" ht="12" customHeight="1" x14ac:dyDescent="0.25">
      <c r="A41" s="74">
        <v>2023</v>
      </c>
      <c r="B41" s="359">
        <v>289602.92700000003</v>
      </c>
      <c r="C41" s="359">
        <v>94463.841</v>
      </c>
      <c r="D41" s="359">
        <v>90519.528000000006</v>
      </c>
      <c r="E41" s="359">
        <v>104619.558</v>
      </c>
      <c r="F41" s="359">
        <v>67325.646999999997</v>
      </c>
      <c r="G41" s="359">
        <v>37293.911</v>
      </c>
    </row>
    <row r="42" spans="1:11" ht="7.15" customHeight="1" x14ac:dyDescent="0.25">
      <c r="A42" s="300"/>
      <c r="B42" s="285"/>
      <c r="C42" s="285"/>
      <c r="D42" s="285"/>
      <c r="E42" s="285"/>
      <c r="F42" s="285"/>
      <c r="G42" s="285"/>
    </row>
    <row r="43" spans="1:11" ht="12" customHeight="1" x14ac:dyDescent="0.25">
      <c r="A43" s="300"/>
      <c r="B43" s="451" t="s">
        <v>83</v>
      </c>
      <c r="C43" s="451"/>
      <c r="D43" s="451"/>
      <c r="E43" s="451"/>
      <c r="F43" s="451"/>
      <c r="G43" s="451"/>
    </row>
    <row r="44" spans="1:11" ht="12" customHeight="1" x14ac:dyDescent="0.25">
      <c r="A44" s="74">
        <v>1990</v>
      </c>
      <c r="B44" s="360">
        <v>100</v>
      </c>
      <c r="C44" s="360">
        <v>39.039000000000001</v>
      </c>
      <c r="D44" s="360">
        <v>12.647</v>
      </c>
      <c r="E44" s="360">
        <v>48.314</v>
      </c>
      <c r="F44" s="360">
        <v>27.04</v>
      </c>
      <c r="G44" s="360">
        <v>21.274000000000001</v>
      </c>
    </row>
    <row r="45" spans="1:11" ht="12" hidden="1" customHeight="1" outlineLevel="1" x14ac:dyDescent="0.25">
      <c r="A45" s="74">
        <v>1991</v>
      </c>
      <c r="B45" s="360">
        <v>100</v>
      </c>
      <c r="C45" s="360">
        <v>30.702999999999999</v>
      </c>
      <c r="D45" s="360">
        <v>21.765000000000001</v>
      </c>
      <c r="E45" s="360">
        <v>47.531999999999996</v>
      </c>
      <c r="F45" s="360">
        <v>27.596</v>
      </c>
      <c r="G45" s="360">
        <v>19.936</v>
      </c>
      <c r="H45" s="310"/>
      <c r="I45" s="310"/>
      <c r="J45" s="310"/>
      <c r="K45" s="310"/>
    </row>
    <row r="46" spans="1:11" ht="12" hidden="1" customHeight="1" outlineLevel="1" x14ac:dyDescent="0.25">
      <c r="A46" s="74">
        <v>1992</v>
      </c>
      <c r="B46" s="360">
        <v>100</v>
      </c>
      <c r="C46" s="360">
        <v>29.942</v>
      </c>
      <c r="D46" s="360">
        <v>25.835000000000001</v>
      </c>
      <c r="E46" s="360">
        <v>44.222999999999999</v>
      </c>
      <c r="F46" s="360">
        <v>25.167999999999999</v>
      </c>
      <c r="G46" s="360">
        <v>19.055</v>
      </c>
      <c r="H46" s="310"/>
      <c r="I46" s="310"/>
      <c r="J46" s="310"/>
      <c r="K46" s="310"/>
    </row>
    <row r="47" spans="1:11" ht="12" hidden="1" customHeight="1" outlineLevel="1" x14ac:dyDescent="0.25">
      <c r="A47" s="74">
        <v>1993</v>
      </c>
      <c r="B47" s="360">
        <v>100</v>
      </c>
      <c r="C47" s="360">
        <v>29.558</v>
      </c>
      <c r="D47" s="360">
        <v>28.731999999999999</v>
      </c>
      <c r="E47" s="360">
        <v>41.71</v>
      </c>
      <c r="F47" s="360">
        <v>24.837</v>
      </c>
      <c r="G47" s="360">
        <v>16.873000000000001</v>
      </c>
      <c r="H47" s="310"/>
      <c r="I47" s="310"/>
      <c r="J47" s="310"/>
      <c r="K47" s="310"/>
    </row>
    <row r="48" spans="1:11" ht="12" hidden="1" customHeight="1" outlineLevel="1" x14ac:dyDescent="0.25">
      <c r="A48" s="74">
        <v>1994</v>
      </c>
      <c r="B48" s="360">
        <v>100</v>
      </c>
      <c r="C48" s="360">
        <v>27.344000000000001</v>
      </c>
      <c r="D48" s="360">
        <v>29.917999999999999</v>
      </c>
      <c r="E48" s="360">
        <v>42.738</v>
      </c>
      <c r="F48" s="360">
        <v>25.423999999999999</v>
      </c>
      <c r="G48" s="360">
        <v>17.314</v>
      </c>
      <c r="H48" s="310"/>
      <c r="I48" s="310"/>
      <c r="J48" s="310"/>
      <c r="K48" s="310"/>
    </row>
    <row r="49" spans="1:11" ht="12" hidden="1" customHeight="1" outlineLevel="1" x14ac:dyDescent="0.25">
      <c r="A49" s="74">
        <v>1995</v>
      </c>
      <c r="B49" s="360">
        <v>100</v>
      </c>
      <c r="C49" s="360">
        <v>28.776</v>
      </c>
      <c r="D49" s="360">
        <v>30.129000000000001</v>
      </c>
      <c r="E49" s="360">
        <v>41.094999999999999</v>
      </c>
      <c r="F49" s="360">
        <v>26.11</v>
      </c>
      <c r="G49" s="360">
        <v>14.984999999999999</v>
      </c>
      <c r="H49" s="310"/>
      <c r="I49" s="310"/>
      <c r="J49" s="310"/>
      <c r="K49" s="310"/>
    </row>
    <row r="50" spans="1:11" ht="12" hidden="1" customHeight="1" outlineLevel="1" x14ac:dyDescent="0.25">
      <c r="A50" s="74">
        <v>1996</v>
      </c>
      <c r="B50" s="360">
        <v>100</v>
      </c>
      <c r="C50" s="360">
        <v>27.335999999999999</v>
      </c>
      <c r="D50" s="360">
        <v>29.39</v>
      </c>
      <c r="E50" s="360">
        <v>43.274000000000001</v>
      </c>
      <c r="F50" s="360">
        <v>28.152000000000001</v>
      </c>
      <c r="G50" s="360">
        <v>15.122</v>
      </c>
      <c r="H50" s="310"/>
      <c r="I50" s="310"/>
      <c r="J50" s="310"/>
      <c r="K50" s="310"/>
    </row>
    <row r="51" spans="1:11" ht="12" hidden="1" customHeight="1" outlineLevel="1" x14ac:dyDescent="0.25">
      <c r="A51" s="74">
        <v>1997</v>
      </c>
      <c r="B51" s="360">
        <v>100</v>
      </c>
      <c r="C51" s="360">
        <v>26.439</v>
      </c>
      <c r="D51" s="360">
        <v>28.689</v>
      </c>
      <c r="E51" s="360">
        <v>44.872999999999998</v>
      </c>
      <c r="F51" s="360">
        <v>26.751999999999999</v>
      </c>
      <c r="G51" s="360">
        <v>18.12</v>
      </c>
      <c r="H51" s="310"/>
      <c r="I51" s="310"/>
      <c r="J51" s="310"/>
      <c r="K51" s="310"/>
    </row>
    <row r="52" spans="1:11" ht="12" hidden="1" customHeight="1" outlineLevel="1" x14ac:dyDescent="0.25">
      <c r="A52" s="74">
        <v>1998</v>
      </c>
      <c r="B52" s="360">
        <v>100</v>
      </c>
      <c r="C52" s="360">
        <v>28.952999999999999</v>
      </c>
      <c r="D52" s="360">
        <v>28.445</v>
      </c>
      <c r="E52" s="360">
        <v>42.601999999999997</v>
      </c>
      <c r="F52" s="360">
        <v>26.047999999999998</v>
      </c>
      <c r="G52" s="360">
        <v>16.553999999999998</v>
      </c>
      <c r="H52" s="310"/>
      <c r="I52" s="310"/>
      <c r="J52" s="310"/>
      <c r="K52" s="310"/>
    </row>
    <row r="53" spans="1:11" ht="12" hidden="1" customHeight="1" outlineLevel="1" x14ac:dyDescent="0.25">
      <c r="A53" s="74">
        <v>1999</v>
      </c>
      <c r="B53" s="360">
        <v>100</v>
      </c>
      <c r="C53" s="360">
        <v>32.448999999999998</v>
      </c>
      <c r="D53" s="360">
        <v>30.616</v>
      </c>
      <c r="E53" s="360">
        <v>36.933999999999997</v>
      </c>
      <c r="F53" s="360">
        <v>24.843</v>
      </c>
      <c r="G53" s="360">
        <v>12.090999999999999</v>
      </c>
      <c r="H53" s="310"/>
      <c r="I53" s="310"/>
      <c r="J53" s="310"/>
      <c r="K53" s="310"/>
    </row>
    <row r="54" spans="1:11" ht="12" customHeight="1" collapsed="1" x14ac:dyDescent="0.25">
      <c r="A54" s="74">
        <v>2000</v>
      </c>
      <c r="B54" s="360">
        <v>100</v>
      </c>
      <c r="C54" s="360">
        <v>31.280999999999999</v>
      </c>
      <c r="D54" s="360">
        <v>29.658000000000001</v>
      </c>
      <c r="E54" s="360">
        <v>39.061</v>
      </c>
      <c r="F54" s="360">
        <v>24.149000000000001</v>
      </c>
      <c r="G54" s="360">
        <v>14.913</v>
      </c>
    </row>
    <row r="55" spans="1:11" ht="12" hidden="1" customHeight="1" outlineLevel="1" x14ac:dyDescent="0.25">
      <c r="A55" s="74">
        <v>2001</v>
      </c>
      <c r="B55" s="360">
        <v>100</v>
      </c>
      <c r="C55" s="360">
        <v>28.672999999999998</v>
      </c>
      <c r="D55" s="360">
        <v>28.09</v>
      </c>
      <c r="E55" s="360">
        <v>43.237000000000002</v>
      </c>
      <c r="F55" s="360">
        <v>25.992000000000001</v>
      </c>
      <c r="G55" s="360">
        <v>17.245000000000001</v>
      </c>
      <c r="H55" s="310"/>
      <c r="I55" s="310"/>
      <c r="J55" s="310"/>
      <c r="K55" s="310"/>
    </row>
    <row r="56" spans="1:11" ht="12" hidden="1" customHeight="1" outlineLevel="1" x14ac:dyDescent="0.25">
      <c r="A56" s="74">
        <v>2002</v>
      </c>
      <c r="B56" s="360">
        <v>100</v>
      </c>
      <c r="C56" s="360">
        <v>29.731000000000002</v>
      </c>
      <c r="D56" s="360">
        <v>26.802</v>
      </c>
      <c r="E56" s="360">
        <v>43.466000000000001</v>
      </c>
      <c r="F56" s="360">
        <v>23.917000000000002</v>
      </c>
      <c r="G56" s="360">
        <v>19.55</v>
      </c>
      <c r="H56" s="310"/>
      <c r="I56" s="310"/>
      <c r="J56" s="310"/>
      <c r="K56" s="310"/>
    </row>
    <row r="57" spans="1:11" ht="12" hidden="1" customHeight="1" outlineLevel="1" x14ac:dyDescent="0.25">
      <c r="A57" s="74">
        <v>2003</v>
      </c>
      <c r="B57" s="360">
        <v>100</v>
      </c>
      <c r="C57" s="360">
        <v>31.248999999999999</v>
      </c>
      <c r="D57" s="360">
        <v>26.797000000000001</v>
      </c>
      <c r="E57" s="360">
        <v>41.954000000000001</v>
      </c>
      <c r="F57" s="360">
        <v>26.152999999999999</v>
      </c>
      <c r="G57" s="360">
        <v>15.801</v>
      </c>
      <c r="H57" s="310"/>
      <c r="I57" s="310"/>
      <c r="J57" s="310"/>
      <c r="K57" s="310"/>
    </row>
    <row r="58" spans="1:11" ht="12" hidden="1" customHeight="1" outlineLevel="1" x14ac:dyDescent="0.25">
      <c r="A58" s="74">
        <v>2004</v>
      </c>
      <c r="B58" s="360">
        <v>100</v>
      </c>
      <c r="C58" s="360">
        <v>30.29</v>
      </c>
      <c r="D58" s="360">
        <v>27.167000000000002</v>
      </c>
      <c r="E58" s="360">
        <v>42.542999999999999</v>
      </c>
      <c r="F58" s="360">
        <v>24.337</v>
      </c>
      <c r="G58" s="360">
        <v>18.206</v>
      </c>
      <c r="H58" s="310"/>
      <c r="I58" s="310"/>
      <c r="J58" s="310"/>
      <c r="K58" s="310"/>
    </row>
    <row r="59" spans="1:11" ht="12" hidden="1" customHeight="1" outlineLevel="1" x14ac:dyDescent="0.25">
      <c r="A59" s="74">
        <v>2005</v>
      </c>
      <c r="B59" s="360">
        <v>100</v>
      </c>
      <c r="C59" s="360">
        <v>30.62</v>
      </c>
      <c r="D59" s="360">
        <v>26.329000000000001</v>
      </c>
      <c r="E59" s="360">
        <v>43.051000000000002</v>
      </c>
      <c r="F59" s="360">
        <v>24.373999999999999</v>
      </c>
      <c r="G59" s="360">
        <v>18.677</v>
      </c>
    </row>
    <row r="60" spans="1:11" ht="12" hidden="1" customHeight="1" outlineLevel="1" x14ac:dyDescent="0.25">
      <c r="A60" s="74">
        <v>2006</v>
      </c>
      <c r="B60" s="360">
        <v>100</v>
      </c>
      <c r="C60" s="360">
        <v>32.837000000000003</v>
      </c>
      <c r="D60" s="360">
        <v>26.574999999999999</v>
      </c>
      <c r="E60" s="360">
        <v>40.587000000000003</v>
      </c>
      <c r="F60" s="360">
        <v>24.446000000000002</v>
      </c>
      <c r="G60" s="360">
        <v>16.140999999999998</v>
      </c>
      <c r="H60" s="310"/>
      <c r="I60" s="310"/>
      <c r="J60" s="310"/>
      <c r="K60" s="310"/>
    </row>
    <row r="61" spans="1:11" ht="12" hidden="1" customHeight="1" outlineLevel="1" x14ac:dyDescent="0.25">
      <c r="A61" s="74">
        <v>2007</v>
      </c>
      <c r="B61" s="360">
        <v>100</v>
      </c>
      <c r="C61" s="360">
        <v>35.545999999999999</v>
      </c>
      <c r="D61" s="360">
        <v>27.469000000000001</v>
      </c>
      <c r="E61" s="360">
        <v>36.985999999999997</v>
      </c>
      <c r="F61" s="360">
        <v>22.283000000000001</v>
      </c>
      <c r="G61" s="360">
        <v>14.702999999999999</v>
      </c>
      <c r="H61" s="310"/>
      <c r="I61" s="310"/>
      <c r="J61" s="310"/>
      <c r="K61" s="310"/>
    </row>
    <row r="62" spans="1:11" ht="12" hidden="1" customHeight="1" outlineLevel="1" x14ac:dyDescent="0.25">
      <c r="A62" s="74">
        <v>2008</v>
      </c>
      <c r="B62" s="360">
        <v>100</v>
      </c>
      <c r="C62" s="360">
        <v>30.780999999999999</v>
      </c>
      <c r="D62" s="360">
        <v>27.753</v>
      </c>
      <c r="E62" s="360">
        <v>41.466000000000001</v>
      </c>
      <c r="F62" s="360">
        <v>25.215</v>
      </c>
      <c r="G62" s="360">
        <v>16.251000000000001</v>
      </c>
      <c r="H62" s="310"/>
      <c r="I62" s="310"/>
      <c r="J62" s="310"/>
      <c r="K62" s="310"/>
    </row>
    <row r="63" spans="1:11" ht="12" hidden="1" customHeight="1" outlineLevel="1" x14ac:dyDescent="0.25">
      <c r="A63" s="74">
        <v>2009</v>
      </c>
      <c r="B63" s="360">
        <v>100</v>
      </c>
      <c r="C63" s="360">
        <v>28.103000000000002</v>
      </c>
      <c r="D63" s="360">
        <v>28.184999999999999</v>
      </c>
      <c r="E63" s="360">
        <v>43.712000000000003</v>
      </c>
      <c r="F63" s="360">
        <v>25.73</v>
      </c>
      <c r="G63" s="360">
        <v>17.981999999999999</v>
      </c>
      <c r="H63" s="310"/>
      <c r="I63" s="310"/>
      <c r="J63" s="310"/>
      <c r="K63" s="310"/>
    </row>
    <row r="64" spans="1:11" ht="12" customHeight="1" collapsed="1" x14ac:dyDescent="0.25">
      <c r="A64" s="74">
        <v>2010</v>
      </c>
      <c r="B64" s="360">
        <v>100</v>
      </c>
      <c r="C64" s="360">
        <v>30.625</v>
      </c>
      <c r="D64" s="360">
        <v>27.748999999999999</v>
      </c>
      <c r="E64" s="360">
        <v>41.625999999999998</v>
      </c>
      <c r="F64" s="360">
        <v>26.393999999999998</v>
      </c>
      <c r="G64" s="360">
        <v>15.231999999999999</v>
      </c>
    </row>
    <row r="65" spans="1:11" ht="12" hidden="1" customHeight="1" outlineLevel="1" x14ac:dyDescent="0.25">
      <c r="A65" s="74">
        <v>2011</v>
      </c>
      <c r="B65" s="360">
        <v>100</v>
      </c>
      <c r="C65" s="360">
        <v>34.220999999999997</v>
      </c>
      <c r="D65" s="360">
        <v>28.367000000000001</v>
      </c>
      <c r="E65" s="360">
        <v>37.411999999999999</v>
      </c>
      <c r="F65" s="360">
        <v>23.465</v>
      </c>
      <c r="G65" s="360">
        <v>13.946999999999999</v>
      </c>
    </row>
    <row r="66" spans="1:11" ht="12" hidden="1" customHeight="1" outlineLevel="1" x14ac:dyDescent="0.25">
      <c r="A66" s="74">
        <v>2012</v>
      </c>
      <c r="B66" s="360">
        <v>100</v>
      </c>
      <c r="C66" s="360">
        <v>33.557000000000002</v>
      </c>
      <c r="D66" s="360">
        <v>27.527999999999999</v>
      </c>
      <c r="E66" s="360">
        <v>38.914999999999999</v>
      </c>
      <c r="F66" s="360">
        <v>24.805</v>
      </c>
      <c r="G66" s="360">
        <v>14.11</v>
      </c>
      <c r="H66" s="57"/>
    </row>
    <row r="67" spans="1:11" ht="12" hidden="1" customHeight="1" outlineLevel="1" x14ac:dyDescent="0.25">
      <c r="A67" s="74">
        <v>2013</v>
      </c>
      <c r="B67" s="360">
        <v>100</v>
      </c>
      <c r="C67" s="360">
        <v>34.441000000000003</v>
      </c>
      <c r="D67" s="360">
        <v>27.619</v>
      </c>
      <c r="E67" s="360">
        <v>37.94</v>
      </c>
      <c r="F67" s="360">
        <v>24.82</v>
      </c>
      <c r="G67" s="360">
        <v>13.12</v>
      </c>
    </row>
    <row r="68" spans="1:11" ht="12" hidden="1" customHeight="1" outlineLevel="1" x14ac:dyDescent="0.25">
      <c r="A68" s="74">
        <v>2014</v>
      </c>
      <c r="B68" s="360">
        <v>100</v>
      </c>
      <c r="C68" s="360">
        <v>33.500999999999998</v>
      </c>
      <c r="D68" s="360">
        <v>28.771000000000001</v>
      </c>
      <c r="E68" s="360">
        <v>37.728000000000002</v>
      </c>
      <c r="F68" s="360">
        <v>23.47</v>
      </c>
      <c r="G68" s="360">
        <v>14.257999999999999</v>
      </c>
    </row>
    <row r="69" spans="1:11" ht="12" hidden="1" customHeight="1" outlineLevel="1" x14ac:dyDescent="0.25">
      <c r="A69" s="74">
        <v>2015</v>
      </c>
      <c r="B69" s="360">
        <v>100</v>
      </c>
      <c r="C69" s="360">
        <v>31.693999999999999</v>
      </c>
      <c r="D69" s="360">
        <v>29.510999999999999</v>
      </c>
      <c r="E69" s="360">
        <v>38.795000000000002</v>
      </c>
      <c r="F69" s="360">
        <v>24.885999999999999</v>
      </c>
      <c r="G69" s="360">
        <v>13.909000000000001</v>
      </c>
    </row>
    <row r="70" spans="1:11" ht="12" hidden="1" customHeight="1" outlineLevel="1" x14ac:dyDescent="0.25">
      <c r="A70" s="74">
        <v>2016</v>
      </c>
      <c r="B70" s="360">
        <v>100</v>
      </c>
      <c r="C70" s="360">
        <v>32.145000000000003</v>
      </c>
      <c r="D70" s="360">
        <v>29.818000000000001</v>
      </c>
      <c r="E70" s="360">
        <v>38.036999999999999</v>
      </c>
      <c r="F70" s="360">
        <v>24.936</v>
      </c>
      <c r="G70" s="360">
        <v>13.101000000000001</v>
      </c>
    </row>
    <row r="71" spans="1:11" ht="12" hidden="1" customHeight="1" outlineLevel="1" x14ac:dyDescent="0.25">
      <c r="A71" s="74">
        <v>2017</v>
      </c>
      <c r="B71" s="360">
        <v>100</v>
      </c>
      <c r="C71" s="360">
        <v>34.54</v>
      </c>
      <c r="D71" s="360">
        <v>29.856000000000002</v>
      </c>
      <c r="E71" s="360">
        <v>35.604999999999997</v>
      </c>
      <c r="F71" s="360">
        <v>23.283999999999999</v>
      </c>
      <c r="G71" s="360">
        <v>12.321</v>
      </c>
    </row>
    <row r="72" spans="1:11" ht="12" hidden="1" customHeight="1" outlineLevel="1" x14ac:dyDescent="0.25">
      <c r="A72" s="74">
        <v>2018</v>
      </c>
      <c r="B72" s="360">
        <v>100</v>
      </c>
      <c r="C72" s="360">
        <v>35.206000000000003</v>
      </c>
      <c r="D72" s="360">
        <v>27.986000000000001</v>
      </c>
      <c r="E72" s="360">
        <v>36.808</v>
      </c>
      <c r="F72" s="360">
        <v>24.85</v>
      </c>
      <c r="G72" s="360">
        <v>11.958</v>
      </c>
    </row>
    <row r="73" spans="1:11" ht="12" hidden="1" customHeight="1" outlineLevel="1" x14ac:dyDescent="0.25">
      <c r="A73" s="74">
        <v>2019</v>
      </c>
      <c r="B73" s="360">
        <v>100</v>
      </c>
      <c r="C73" s="360">
        <v>35.893999999999998</v>
      </c>
      <c r="D73" s="360">
        <v>29.407</v>
      </c>
      <c r="E73" s="360">
        <v>34.698999999999998</v>
      </c>
      <c r="F73" s="360">
        <v>22.731000000000002</v>
      </c>
      <c r="G73" s="360">
        <v>11.967000000000001</v>
      </c>
    </row>
    <row r="74" spans="1:11" ht="12" customHeight="1" collapsed="1" x14ac:dyDescent="0.25">
      <c r="A74" s="74">
        <v>2020</v>
      </c>
      <c r="B74" s="360">
        <v>100</v>
      </c>
      <c r="C74" s="360">
        <v>35.116</v>
      </c>
      <c r="D74" s="360">
        <v>27.085999999999999</v>
      </c>
      <c r="E74" s="360">
        <v>37.796999999999997</v>
      </c>
      <c r="F74" s="360">
        <v>24.658999999999999</v>
      </c>
      <c r="G74" s="360">
        <v>13.138</v>
      </c>
    </row>
    <row r="75" spans="1:11" ht="12" customHeight="1" x14ac:dyDescent="0.25">
      <c r="A75" s="74">
        <v>2021</v>
      </c>
      <c r="B75" s="360">
        <v>100</v>
      </c>
      <c r="C75" s="360">
        <v>33.590000000000003</v>
      </c>
      <c r="D75" s="360">
        <v>27.477</v>
      </c>
      <c r="E75" s="360">
        <v>38.933</v>
      </c>
      <c r="F75" s="360">
        <v>25.664999999999999</v>
      </c>
      <c r="G75" s="360">
        <v>13.266999999999999</v>
      </c>
    </row>
    <row r="76" spans="1:11" ht="12" customHeight="1" x14ac:dyDescent="0.25">
      <c r="A76" s="74">
        <v>2022</v>
      </c>
      <c r="B76" s="360">
        <v>100</v>
      </c>
      <c r="C76" s="360">
        <v>32.433</v>
      </c>
      <c r="D76" s="360">
        <v>30.036000000000001</v>
      </c>
      <c r="E76" s="360">
        <v>37.530999999999999</v>
      </c>
      <c r="F76" s="360">
        <v>24.768000000000001</v>
      </c>
      <c r="G76" s="360">
        <v>12.763</v>
      </c>
    </row>
    <row r="77" spans="1:11" ht="12" customHeight="1" x14ac:dyDescent="0.25">
      <c r="A77" s="74">
        <v>2023</v>
      </c>
      <c r="B77" s="360">
        <v>100</v>
      </c>
      <c r="C77" s="360">
        <v>32.618000000000002</v>
      </c>
      <c r="D77" s="360">
        <v>31.256</v>
      </c>
      <c r="E77" s="360">
        <v>36.125</v>
      </c>
      <c r="F77" s="360">
        <v>23.248000000000001</v>
      </c>
      <c r="G77" s="360">
        <v>12.878</v>
      </c>
    </row>
    <row r="78" spans="1:11" ht="9" customHeight="1" x14ac:dyDescent="0.25">
      <c r="A78" s="300"/>
      <c r="B78" s="285"/>
      <c r="C78" s="285"/>
      <c r="D78" s="285"/>
      <c r="E78" s="285"/>
      <c r="F78" s="285"/>
      <c r="G78" s="285"/>
    </row>
    <row r="79" spans="1:11" ht="12" customHeight="1" x14ac:dyDescent="0.25">
      <c r="A79" s="300"/>
      <c r="B79" s="451" t="s">
        <v>70</v>
      </c>
      <c r="C79" s="451"/>
      <c r="D79" s="451"/>
      <c r="E79" s="451"/>
      <c r="F79" s="451"/>
      <c r="G79" s="451"/>
    </row>
    <row r="80" spans="1:11" ht="12" hidden="1" customHeight="1" outlineLevel="1" x14ac:dyDescent="0.25">
      <c r="A80" s="74">
        <v>1991</v>
      </c>
      <c r="B80" s="360">
        <v>-26.321000000000002</v>
      </c>
      <c r="C80" s="360">
        <v>-42.052999999999997</v>
      </c>
      <c r="D80" s="360">
        <v>26.797000000000001</v>
      </c>
      <c r="E80" s="360">
        <v>-27.513999999999999</v>
      </c>
      <c r="F80" s="360">
        <v>-24.806000000000001</v>
      </c>
      <c r="G80" s="360">
        <v>-30.954999999999998</v>
      </c>
      <c r="H80" s="310"/>
      <c r="I80" s="310"/>
      <c r="J80" s="310"/>
      <c r="K80" s="310"/>
    </row>
    <row r="81" spans="1:11" ht="12" hidden="1" customHeight="1" outlineLevel="1" x14ac:dyDescent="0.25">
      <c r="A81" s="74">
        <v>1992</v>
      </c>
      <c r="B81" s="360">
        <v>-33.027000000000001</v>
      </c>
      <c r="C81" s="360">
        <v>-48.633000000000003</v>
      </c>
      <c r="D81" s="360">
        <v>36.811</v>
      </c>
      <c r="E81" s="360">
        <v>-38.698</v>
      </c>
      <c r="F81" s="360">
        <v>-37.664000000000001</v>
      </c>
      <c r="G81" s="360">
        <v>-40.012999999999998</v>
      </c>
      <c r="H81" s="310"/>
      <c r="I81" s="310"/>
      <c r="J81" s="310"/>
      <c r="K81" s="310"/>
    </row>
    <row r="82" spans="1:11" ht="12" hidden="1" customHeight="1" outlineLevel="1" x14ac:dyDescent="0.25">
      <c r="A82" s="74">
        <v>1993</v>
      </c>
      <c r="B82" s="360">
        <v>-30.234999999999999</v>
      </c>
      <c r="C82" s="360">
        <v>-47.179000000000002</v>
      </c>
      <c r="D82" s="360">
        <v>58.494</v>
      </c>
      <c r="E82" s="360">
        <v>-39.771000000000001</v>
      </c>
      <c r="F82" s="360">
        <v>-35.918999999999997</v>
      </c>
      <c r="G82" s="360">
        <v>-44.667000000000002</v>
      </c>
      <c r="H82" s="310"/>
      <c r="I82" s="310"/>
      <c r="J82" s="310"/>
      <c r="K82" s="310"/>
    </row>
    <row r="83" spans="1:11" ht="12" hidden="1" customHeight="1" outlineLevel="1" x14ac:dyDescent="0.25">
      <c r="A83" s="74">
        <v>1994</v>
      </c>
      <c r="B83" s="360">
        <v>-31.936</v>
      </c>
      <c r="C83" s="360">
        <v>-52.326999999999998</v>
      </c>
      <c r="D83" s="360">
        <v>61.012999999999998</v>
      </c>
      <c r="E83" s="360">
        <v>-39.790999999999997</v>
      </c>
      <c r="F83" s="360">
        <v>-36.003999999999998</v>
      </c>
      <c r="G83" s="360">
        <v>-44.606000000000002</v>
      </c>
      <c r="H83" s="310"/>
      <c r="I83" s="310"/>
      <c r="J83" s="310"/>
      <c r="K83" s="310"/>
    </row>
    <row r="84" spans="1:11" ht="12" hidden="1" customHeight="1" outlineLevel="1" x14ac:dyDescent="0.25">
      <c r="A84" s="74">
        <v>1995</v>
      </c>
      <c r="B84" s="360">
        <v>-25.318000000000001</v>
      </c>
      <c r="C84" s="360">
        <v>-44.95</v>
      </c>
      <c r="D84" s="360">
        <v>77.915000000000006</v>
      </c>
      <c r="E84" s="360">
        <v>-36.476999999999997</v>
      </c>
      <c r="F84" s="360">
        <v>-27.887</v>
      </c>
      <c r="G84" s="360">
        <v>-47.395000000000003</v>
      </c>
      <c r="H84" s="310"/>
      <c r="I84" s="310"/>
      <c r="J84" s="310"/>
      <c r="K84" s="310"/>
    </row>
    <row r="85" spans="1:11" ht="12" hidden="1" customHeight="1" outlineLevel="1" x14ac:dyDescent="0.25">
      <c r="A85" s="74">
        <v>1996</v>
      </c>
      <c r="B85" s="360">
        <v>-24.806000000000001</v>
      </c>
      <c r="C85" s="360">
        <v>-47.348999999999997</v>
      </c>
      <c r="D85" s="360">
        <v>74.742999999999995</v>
      </c>
      <c r="E85" s="360">
        <v>-32.65</v>
      </c>
      <c r="F85" s="360">
        <v>-21.713999999999999</v>
      </c>
      <c r="G85" s="360">
        <v>-46.55</v>
      </c>
      <c r="H85" s="310"/>
      <c r="I85" s="310"/>
      <c r="J85" s="310"/>
      <c r="K85" s="310"/>
    </row>
    <row r="86" spans="1:11" ht="12" hidden="1" customHeight="1" outlineLevel="1" x14ac:dyDescent="0.25">
      <c r="A86" s="74">
        <v>1997</v>
      </c>
      <c r="B86" s="360">
        <v>-22.681999999999999</v>
      </c>
      <c r="C86" s="360">
        <v>-47.637999999999998</v>
      </c>
      <c r="D86" s="360">
        <v>75.391999999999996</v>
      </c>
      <c r="E86" s="360">
        <v>-28.189</v>
      </c>
      <c r="F86" s="360">
        <v>-23.504000000000001</v>
      </c>
      <c r="G86" s="360">
        <v>-34.145000000000003</v>
      </c>
      <c r="H86" s="310"/>
      <c r="I86" s="310"/>
      <c r="J86" s="310"/>
      <c r="K86" s="310"/>
    </row>
    <row r="87" spans="1:11" ht="12" hidden="1" customHeight="1" outlineLevel="1" x14ac:dyDescent="0.25">
      <c r="A87" s="74">
        <v>1998</v>
      </c>
      <c r="B87" s="360">
        <v>-20.138999999999999</v>
      </c>
      <c r="C87" s="360">
        <v>-40.771999999999998</v>
      </c>
      <c r="D87" s="360">
        <v>79.622</v>
      </c>
      <c r="E87" s="360">
        <v>-29.58</v>
      </c>
      <c r="F87" s="360">
        <v>-23.068999999999999</v>
      </c>
      <c r="G87" s="360">
        <v>-37.856999999999999</v>
      </c>
      <c r="H87" s="310"/>
      <c r="I87" s="310"/>
      <c r="J87" s="310"/>
      <c r="K87" s="310"/>
    </row>
    <row r="88" spans="1:11" ht="12" hidden="1" customHeight="1" outlineLevel="1" x14ac:dyDescent="0.25">
      <c r="A88" s="74">
        <v>1999</v>
      </c>
      <c r="B88" s="360">
        <v>-25.036000000000001</v>
      </c>
      <c r="C88" s="360">
        <v>-37.69</v>
      </c>
      <c r="D88" s="360">
        <v>81.475999999999999</v>
      </c>
      <c r="E88" s="360">
        <v>-42.692999999999998</v>
      </c>
      <c r="F88" s="360">
        <v>-31.126999999999999</v>
      </c>
      <c r="G88" s="360">
        <v>-57.393999999999998</v>
      </c>
      <c r="H88" s="310"/>
      <c r="I88" s="310"/>
      <c r="J88" s="310"/>
      <c r="K88" s="310"/>
    </row>
    <row r="89" spans="1:11" ht="12" customHeight="1" collapsed="1" x14ac:dyDescent="0.25">
      <c r="A89" s="74">
        <v>2000</v>
      </c>
      <c r="B89" s="360">
        <v>-21.613</v>
      </c>
      <c r="C89" s="360">
        <v>-37.192</v>
      </c>
      <c r="D89" s="360">
        <v>83.820999999999998</v>
      </c>
      <c r="E89" s="360">
        <v>-36.625</v>
      </c>
      <c r="F89" s="360">
        <v>-29.995000000000001</v>
      </c>
      <c r="G89" s="360">
        <v>-45.051000000000002</v>
      </c>
    </row>
    <row r="90" spans="1:11" ht="12" hidden="1" customHeight="1" outlineLevel="1" x14ac:dyDescent="0.25">
      <c r="A90" s="74">
        <v>2001</v>
      </c>
      <c r="B90" s="360">
        <v>-18.244</v>
      </c>
      <c r="C90" s="360">
        <v>-39.953000000000003</v>
      </c>
      <c r="D90" s="360">
        <v>81.587999999999994</v>
      </c>
      <c r="E90" s="360">
        <v>-26.835000000000001</v>
      </c>
      <c r="F90" s="360">
        <v>-21.411999999999999</v>
      </c>
      <c r="G90" s="360">
        <v>-33.728000000000002</v>
      </c>
      <c r="H90" s="310"/>
      <c r="I90" s="310"/>
      <c r="J90" s="310"/>
      <c r="K90" s="310"/>
    </row>
    <row r="91" spans="1:11" ht="12" hidden="1" customHeight="1" outlineLevel="1" x14ac:dyDescent="0.25">
      <c r="A91" s="74">
        <v>2002</v>
      </c>
      <c r="B91" s="360">
        <v>-15.942</v>
      </c>
      <c r="C91" s="360">
        <v>-35.982999999999997</v>
      </c>
      <c r="D91" s="360">
        <v>78.14</v>
      </c>
      <c r="E91" s="360">
        <v>-24.376000000000001</v>
      </c>
      <c r="F91" s="360">
        <v>-25.651</v>
      </c>
      <c r="G91" s="360">
        <v>-22.754000000000001</v>
      </c>
      <c r="H91" s="310"/>
      <c r="I91" s="310"/>
      <c r="J91" s="310"/>
      <c r="K91" s="310"/>
    </row>
    <row r="92" spans="1:11" ht="12" hidden="1" customHeight="1" outlineLevel="1" x14ac:dyDescent="0.25">
      <c r="A92" s="74">
        <v>2003</v>
      </c>
      <c r="B92" s="360">
        <v>-18.501000000000001</v>
      </c>
      <c r="C92" s="360">
        <v>-34.765000000000001</v>
      </c>
      <c r="D92" s="360">
        <v>72.683999999999997</v>
      </c>
      <c r="E92" s="360">
        <v>-29.228999999999999</v>
      </c>
      <c r="F92" s="360">
        <v>-21.173999999999999</v>
      </c>
      <c r="G92" s="360">
        <v>-39.466000000000001</v>
      </c>
      <c r="H92" s="310"/>
      <c r="I92" s="310"/>
      <c r="J92" s="310"/>
      <c r="K92" s="310"/>
    </row>
    <row r="93" spans="1:11" ht="12" hidden="1" customHeight="1" outlineLevel="1" x14ac:dyDescent="0.25">
      <c r="A93" s="74">
        <v>2004</v>
      </c>
      <c r="B93" s="360">
        <v>-18.216999999999999</v>
      </c>
      <c r="C93" s="360">
        <v>-36.545000000000002</v>
      </c>
      <c r="D93" s="360">
        <v>75.674999999999997</v>
      </c>
      <c r="E93" s="360">
        <v>-27.986000000000001</v>
      </c>
      <c r="F93" s="360">
        <v>-26.391999999999999</v>
      </c>
      <c r="G93" s="360">
        <v>-30.010999999999999</v>
      </c>
      <c r="H93" s="310"/>
      <c r="I93" s="310"/>
      <c r="J93" s="310"/>
      <c r="K93" s="310"/>
    </row>
    <row r="94" spans="1:11" ht="12" hidden="1" customHeight="1" outlineLevel="1" x14ac:dyDescent="0.25">
      <c r="A94" s="74">
        <v>2005</v>
      </c>
      <c r="B94" s="360">
        <v>-21.094000000000001</v>
      </c>
      <c r="C94" s="360">
        <v>-38.110999999999997</v>
      </c>
      <c r="D94" s="360">
        <v>64.272000000000006</v>
      </c>
      <c r="E94" s="360">
        <v>-29.689</v>
      </c>
      <c r="F94" s="360">
        <v>-28.873000000000001</v>
      </c>
      <c r="G94" s="360">
        <v>-30.725000000000001</v>
      </c>
    </row>
    <row r="95" spans="1:11" ht="12" hidden="1" customHeight="1" outlineLevel="1" x14ac:dyDescent="0.25">
      <c r="A95" s="74">
        <v>2006</v>
      </c>
      <c r="B95" s="360">
        <v>-20.905000000000001</v>
      </c>
      <c r="C95" s="360">
        <v>-33.469000000000001</v>
      </c>
      <c r="D95" s="360">
        <v>66.203000000000003</v>
      </c>
      <c r="E95" s="360">
        <v>-33.554000000000002</v>
      </c>
      <c r="F95" s="360">
        <v>-28.492000000000001</v>
      </c>
      <c r="G95" s="360">
        <v>-39.987000000000002</v>
      </c>
      <c r="H95" s="310"/>
      <c r="I95" s="310"/>
      <c r="J95" s="310"/>
      <c r="K95" s="310"/>
    </row>
    <row r="96" spans="1:11" ht="12" hidden="1" customHeight="1" outlineLevel="1" x14ac:dyDescent="0.25">
      <c r="A96" s="74">
        <v>2007</v>
      </c>
      <c r="B96" s="360">
        <v>-21.852</v>
      </c>
      <c r="C96" s="360">
        <v>-28.844999999999999</v>
      </c>
      <c r="D96" s="360">
        <v>69.733999999999995</v>
      </c>
      <c r="E96" s="360">
        <v>-40.174999999999997</v>
      </c>
      <c r="F96" s="360">
        <v>-35.600999999999999</v>
      </c>
      <c r="G96" s="360">
        <v>-45.988999999999997</v>
      </c>
      <c r="H96" s="310"/>
      <c r="I96" s="310"/>
      <c r="J96" s="310"/>
      <c r="K96" s="310"/>
    </row>
    <row r="97" spans="1:11" ht="12" hidden="1" customHeight="1" outlineLevel="1" x14ac:dyDescent="0.25">
      <c r="A97" s="74">
        <v>2008</v>
      </c>
      <c r="B97" s="360">
        <v>-24.071999999999999</v>
      </c>
      <c r="C97" s="360">
        <v>-40.133000000000003</v>
      </c>
      <c r="D97" s="360">
        <v>66.620999999999995</v>
      </c>
      <c r="E97" s="360">
        <v>-34.834000000000003</v>
      </c>
      <c r="F97" s="360">
        <v>-29.198</v>
      </c>
      <c r="G97" s="360">
        <v>-41.999000000000002</v>
      </c>
      <c r="H97" s="310"/>
      <c r="I97" s="310"/>
      <c r="J97" s="310"/>
      <c r="K97" s="310"/>
    </row>
    <row r="98" spans="1:11" ht="12" hidden="1" customHeight="1" outlineLevel="1" x14ac:dyDescent="0.25">
      <c r="A98" s="74">
        <v>2009</v>
      </c>
      <c r="B98" s="360">
        <v>-25.754999999999999</v>
      </c>
      <c r="C98" s="360">
        <v>-46.554000000000002</v>
      </c>
      <c r="D98" s="360">
        <v>65.459999999999994</v>
      </c>
      <c r="E98" s="360">
        <v>-32.826999999999998</v>
      </c>
      <c r="F98" s="360">
        <v>-29.352</v>
      </c>
      <c r="G98" s="360">
        <v>-37.244</v>
      </c>
      <c r="H98" s="310"/>
      <c r="I98" s="310"/>
      <c r="J98" s="310"/>
      <c r="K98" s="310"/>
    </row>
    <row r="99" spans="1:11" ht="12" customHeight="1" collapsed="1" x14ac:dyDescent="0.25">
      <c r="A99" s="74">
        <v>2010</v>
      </c>
      <c r="B99" s="360">
        <v>-20.536999999999999</v>
      </c>
      <c r="C99" s="360">
        <v>-37.664999999999999</v>
      </c>
      <c r="D99" s="360">
        <v>74.353999999999999</v>
      </c>
      <c r="E99" s="360">
        <v>-31.536999999999999</v>
      </c>
      <c r="F99" s="360">
        <v>-22.437000000000001</v>
      </c>
      <c r="G99" s="360">
        <v>-43.103000000000002</v>
      </c>
    </row>
    <row r="100" spans="1:11" ht="12" hidden="1" customHeight="1" outlineLevel="1" x14ac:dyDescent="0.25">
      <c r="A100" s="74">
        <v>2011</v>
      </c>
      <c r="B100" s="360">
        <v>-23.527000000000001</v>
      </c>
      <c r="C100" s="360">
        <v>-32.963999999999999</v>
      </c>
      <c r="D100" s="360">
        <v>71.528000000000006</v>
      </c>
      <c r="E100" s="360">
        <v>-40.783999999999999</v>
      </c>
      <c r="F100" s="360">
        <v>-33.637999999999998</v>
      </c>
      <c r="G100" s="360">
        <v>-49.866</v>
      </c>
    </row>
    <row r="101" spans="1:11" ht="12" hidden="1" customHeight="1" outlineLevel="1" x14ac:dyDescent="0.25">
      <c r="A101" s="74">
        <v>2012</v>
      </c>
      <c r="B101" s="360">
        <v>-21.731999999999999</v>
      </c>
      <c r="C101" s="360">
        <v>-32.722999999999999</v>
      </c>
      <c r="D101" s="360">
        <v>70.361000000000004</v>
      </c>
      <c r="E101" s="360">
        <v>-36.957000000000001</v>
      </c>
      <c r="F101" s="360">
        <v>-28.2</v>
      </c>
      <c r="G101" s="360">
        <v>-48.088000000000001</v>
      </c>
    </row>
    <row r="102" spans="1:11" ht="12" hidden="1" customHeight="1" outlineLevel="1" x14ac:dyDescent="0.25">
      <c r="A102" s="74">
        <v>2013</v>
      </c>
      <c r="B102" s="360">
        <v>-20.391999999999999</v>
      </c>
      <c r="C102" s="360">
        <v>-29.768000000000001</v>
      </c>
      <c r="D102" s="360">
        <v>73.849999999999994</v>
      </c>
      <c r="E102" s="360">
        <v>-37.485999999999997</v>
      </c>
      <c r="F102" s="360">
        <v>-26.928999999999998</v>
      </c>
      <c r="G102" s="360">
        <v>-50.904000000000003</v>
      </c>
    </row>
    <row r="103" spans="1:11" ht="12" hidden="1" customHeight="1" outlineLevel="1" x14ac:dyDescent="0.25">
      <c r="A103" s="74">
        <v>2014</v>
      </c>
      <c r="B103" s="360">
        <v>-22.225999999999999</v>
      </c>
      <c r="C103" s="360">
        <v>-33.258000000000003</v>
      </c>
      <c r="D103" s="360">
        <v>76.927999999999997</v>
      </c>
      <c r="E103" s="360">
        <v>-39.265999999999998</v>
      </c>
      <c r="F103" s="360">
        <v>-32.493000000000002</v>
      </c>
      <c r="G103" s="360">
        <v>-47.875</v>
      </c>
    </row>
    <row r="104" spans="1:11" ht="12" hidden="1" customHeight="1" outlineLevel="1" x14ac:dyDescent="0.25">
      <c r="A104" s="74">
        <v>2015</v>
      </c>
      <c r="B104" s="360">
        <v>-24.03</v>
      </c>
      <c r="C104" s="360">
        <v>-38.323999999999998</v>
      </c>
      <c r="D104" s="360">
        <v>77.271000000000001</v>
      </c>
      <c r="E104" s="360">
        <v>-38.997999999999998</v>
      </c>
      <c r="F104" s="360">
        <v>-30.081</v>
      </c>
      <c r="G104" s="360">
        <v>-50.332000000000001</v>
      </c>
    </row>
    <row r="105" spans="1:11" ht="12" hidden="1" customHeight="1" outlineLevel="1" x14ac:dyDescent="0.25">
      <c r="A105" s="74">
        <v>2016</v>
      </c>
      <c r="B105" s="360">
        <v>-20.117999999999999</v>
      </c>
      <c r="C105" s="360">
        <v>-34.225000000000001</v>
      </c>
      <c r="D105" s="360">
        <v>88.338999999999999</v>
      </c>
      <c r="E105" s="360">
        <v>-37.11</v>
      </c>
      <c r="F105" s="360">
        <v>-26.335000000000001</v>
      </c>
      <c r="G105" s="360">
        <v>-50.805999999999997</v>
      </c>
    </row>
    <row r="106" spans="1:11" ht="12" hidden="1" customHeight="1" outlineLevel="1" x14ac:dyDescent="0.25">
      <c r="A106" s="74">
        <v>2017</v>
      </c>
      <c r="B106" s="360">
        <v>-17.866</v>
      </c>
      <c r="C106" s="360">
        <v>-27.332000000000001</v>
      </c>
      <c r="D106" s="360">
        <v>93.893000000000001</v>
      </c>
      <c r="E106" s="360">
        <v>-39.470999999999997</v>
      </c>
      <c r="F106" s="360">
        <v>-29.274000000000001</v>
      </c>
      <c r="G106" s="360">
        <v>-52.433</v>
      </c>
    </row>
    <row r="107" spans="1:11" ht="12" hidden="1" customHeight="1" outlineLevel="1" x14ac:dyDescent="0.25">
      <c r="A107" s="74">
        <v>2018</v>
      </c>
      <c r="B107" s="360">
        <v>-17.193000000000001</v>
      </c>
      <c r="C107" s="360">
        <v>-25.324000000000002</v>
      </c>
      <c r="D107" s="360">
        <v>83.24</v>
      </c>
      <c r="E107" s="360">
        <v>-36.912999999999997</v>
      </c>
      <c r="F107" s="360">
        <v>-23.901</v>
      </c>
      <c r="G107" s="360">
        <v>-53.453000000000003</v>
      </c>
    </row>
    <row r="108" spans="1:11" ht="12" hidden="1" customHeight="1" outlineLevel="1" x14ac:dyDescent="0.25">
      <c r="A108" s="74">
        <v>2019</v>
      </c>
      <c r="B108" s="360">
        <v>-19.637</v>
      </c>
      <c r="C108" s="360">
        <v>-26.111999999999998</v>
      </c>
      <c r="D108" s="360">
        <v>86.864999999999995</v>
      </c>
      <c r="E108" s="360">
        <v>-42.283000000000001</v>
      </c>
      <c r="F108" s="360">
        <v>-32.442</v>
      </c>
      <c r="G108" s="360">
        <v>-54.792000000000002</v>
      </c>
    </row>
    <row r="109" spans="1:11" ht="12" customHeight="1" collapsed="1" x14ac:dyDescent="0.25">
      <c r="A109" s="74">
        <v>2020</v>
      </c>
      <c r="B109" s="360">
        <v>-23.178000000000001</v>
      </c>
      <c r="C109" s="360">
        <v>-30.898</v>
      </c>
      <c r="D109" s="360">
        <v>64.531999999999996</v>
      </c>
      <c r="E109" s="360">
        <v>-39.9</v>
      </c>
      <c r="F109" s="360">
        <v>-29.942</v>
      </c>
      <c r="G109" s="360">
        <v>-52.555999999999997</v>
      </c>
    </row>
    <row r="110" spans="1:11" ht="12" customHeight="1" x14ac:dyDescent="0.25">
      <c r="A110" s="74">
        <v>2021</v>
      </c>
      <c r="B110" s="360">
        <v>-19.103999999999999</v>
      </c>
      <c r="C110" s="360">
        <v>-30.396000000000001</v>
      </c>
      <c r="D110" s="360">
        <v>75.757999999999996</v>
      </c>
      <c r="E110" s="360">
        <v>-34.811999999999998</v>
      </c>
      <c r="F110" s="360">
        <v>-23.216999999999999</v>
      </c>
      <c r="G110" s="360">
        <v>-49.548999999999999</v>
      </c>
    </row>
    <row r="111" spans="1:11" ht="12" customHeight="1" x14ac:dyDescent="0.25">
      <c r="A111" s="74">
        <v>2022</v>
      </c>
      <c r="B111" s="360">
        <v>-19.225999999999999</v>
      </c>
      <c r="C111" s="360">
        <v>-32.895000000000003</v>
      </c>
      <c r="D111" s="360">
        <v>91.834999999999994</v>
      </c>
      <c r="E111" s="360">
        <v>-37.253999999999998</v>
      </c>
      <c r="F111" s="360">
        <v>-26.013000000000002</v>
      </c>
      <c r="G111" s="360">
        <v>-51.540999999999997</v>
      </c>
    </row>
    <row r="112" spans="1:11" ht="12" customHeight="1" x14ac:dyDescent="0.25">
      <c r="A112" s="74">
        <v>2023</v>
      </c>
      <c r="B112" s="360">
        <v>-20.867999999999999</v>
      </c>
      <c r="C112" s="360">
        <v>-33.883000000000003</v>
      </c>
      <c r="D112" s="360">
        <v>95.57</v>
      </c>
      <c r="E112" s="360">
        <v>-40.832000000000001</v>
      </c>
      <c r="F112" s="360">
        <v>-31.966999999999999</v>
      </c>
      <c r="G112" s="360">
        <v>-52.098999999999997</v>
      </c>
    </row>
    <row r="113" spans="1:11" ht="9" customHeight="1" x14ac:dyDescent="0.25">
      <c r="A113" s="300"/>
      <c r="B113" s="285"/>
      <c r="C113" s="285"/>
      <c r="D113" s="285"/>
      <c r="E113" s="285"/>
      <c r="F113" s="285"/>
      <c r="G113" s="285"/>
    </row>
    <row r="114" spans="1:11" ht="12" customHeight="1" x14ac:dyDescent="0.25">
      <c r="A114" s="300"/>
      <c r="B114" s="451" t="s">
        <v>71</v>
      </c>
      <c r="C114" s="451"/>
      <c r="D114" s="451"/>
      <c r="E114" s="451"/>
      <c r="F114" s="451"/>
      <c r="G114" s="451"/>
    </row>
    <row r="115" spans="1:11" ht="12" hidden="1" customHeight="1" outlineLevel="1" x14ac:dyDescent="0.25">
      <c r="A115" s="74">
        <v>1991</v>
      </c>
      <c r="B115" s="360">
        <v>-26.321000000000002</v>
      </c>
      <c r="C115" s="360">
        <v>-42.052999999999997</v>
      </c>
      <c r="D115" s="360">
        <v>26.797000000000001</v>
      </c>
      <c r="E115" s="360">
        <v>-27.513999999999999</v>
      </c>
      <c r="F115" s="360">
        <v>-24.806000000000001</v>
      </c>
      <c r="G115" s="360">
        <v>-30.954999999999998</v>
      </c>
      <c r="H115" s="310"/>
      <c r="I115" s="310"/>
      <c r="J115" s="310"/>
      <c r="K115" s="310"/>
    </row>
    <row r="116" spans="1:11" ht="12" hidden="1" customHeight="1" outlineLevel="1" x14ac:dyDescent="0.25">
      <c r="A116" s="74">
        <v>1992</v>
      </c>
      <c r="B116" s="360">
        <v>-9.1020000000000003</v>
      </c>
      <c r="C116" s="360">
        <v>-11.355</v>
      </c>
      <c r="D116" s="360">
        <v>7.8979999999999997</v>
      </c>
      <c r="E116" s="360">
        <v>-15.43</v>
      </c>
      <c r="F116" s="360">
        <v>-17.099</v>
      </c>
      <c r="G116" s="360">
        <v>-13.119</v>
      </c>
      <c r="H116" s="310"/>
      <c r="I116" s="310"/>
      <c r="J116" s="310"/>
      <c r="K116" s="310"/>
    </row>
    <row r="117" spans="1:11" ht="12" hidden="1" customHeight="1" outlineLevel="1" x14ac:dyDescent="0.25">
      <c r="A117" s="74">
        <v>1993</v>
      </c>
      <c r="B117" s="360">
        <v>4.1680000000000001</v>
      </c>
      <c r="C117" s="360">
        <v>2.831</v>
      </c>
      <c r="D117" s="360">
        <v>15.849</v>
      </c>
      <c r="E117" s="360">
        <v>-1.75</v>
      </c>
      <c r="F117" s="360">
        <v>2.7989999999999999</v>
      </c>
      <c r="G117" s="360">
        <v>-7.758</v>
      </c>
      <c r="H117" s="310"/>
      <c r="I117" s="310"/>
      <c r="J117" s="310"/>
      <c r="K117" s="310"/>
    </row>
    <row r="118" spans="1:11" ht="12" hidden="1" customHeight="1" outlineLevel="1" x14ac:dyDescent="0.25">
      <c r="A118" s="74">
        <v>1994</v>
      </c>
      <c r="B118" s="360">
        <v>-2.4380000000000002</v>
      </c>
      <c r="C118" s="360">
        <v>-9.7460000000000004</v>
      </c>
      <c r="D118" s="360">
        <v>1.589</v>
      </c>
      <c r="E118" s="360">
        <v>-3.4000000000000002E-2</v>
      </c>
      <c r="F118" s="360">
        <v>-0.13200000000000001</v>
      </c>
      <c r="G118" s="360">
        <v>0.11</v>
      </c>
      <c r="H118" s="310"/>
      <c r="I118" s="310"/>
      <c r="J118" s="310"/>
      <c r="K118" s="310"/>
    </row>
    <row r="119" spans="1:11" ht="12" hidden="1" customHeight="1" outlineLevel="1" x14ac:dyDescent="0.25">
      <c r="A119" s="74">
        <v>1995</v>
      </c>
      <c r="B119" s="360">
        <v>9.7240000000000002</v>
      </c>
      <c r="C119" s="360">
        <v>15.472</v>
      </c>
      <c r="D119" s="360">
        <v>10.497</v>
      </c>
      <c r="E119" s="360">
        <v>5.5060000000000002</v>
      </c>
      <c r="F119" s="360">
        <v>12.683999999999999</v>
      </c>
      <c r="G119" s="360">
        <v>-5.0350000000000001</v>
      </c>
      <c r="H119" s="310"/>
      <c r="I119" s="310"/>
      <c r="J119" s="310"/>
      <c r="K119" s="310"/>
    </row>
    <row r="120" spans="1:11" ht="12" hidden="1" customHeight="1" outlineLevel="1" x14ac:dyDescent="0.25">
      <c r="A120" s="74">
        <v>1996</v>
      </c>
      <c r="B120" s="360">
        <v>0.68500000000000005</v>
      </c>
      <c r="C120" s="360">
        <v>-4.3570000000000002</v>
      </c>
      <c r="D120" s="360">
        <v>-1.7829999999999999</v>
      </c>
      <c r="E120" s="360">
        <v>6.024</v>
      </c>
      <c r="F120" s="360">
        <v>8.56</v>
      </c>
      <c r="G120" s="360">
        <v>1.6060000000000001</v>
      </c>
      <c r="H120" s="310"/>
      <c r="I120" s="310"/>
      <c r="J120" s="310"/>
      <c r="K120" s="310"/>
    </row>
    <row r="121" spans="1:11" ht="12" hidden="1" customHeight="1" outlineLevel="1" x14ac:dyDescent="0.25">
      <c r="A121" s="74">
        <v>1997</v>
      </c>
      <c r="B121" s="360">
        <v>2.8250000000000002</v>
      </c>
      <c r="C121" s="360">
        <v>-0.54900000000000004</v>
      </c>
      <c r="D121" s="360">
        <v>0.372</v>
      </c>
      <c r="E121" s="360">
        <v>6.6230000000000002</v>
      </c>
      <c r="F121" s="360">
        <v>-2.2869999999999999</v>
      </c>
      <c r="G121" s="360">
        <v>23.209</v>
      </c>
      <c r="H121" s="310"/>
      <c r="I121" s="310"/>
      <c r="J121" s="310"/>
      <c r="K121" s="310"/>
    </row>
    <row r="122" spans="1:11" ht="12" hidden="1" customHeight="1" outlineLevel="1" x14ac:dyDescent="0.25">
      <c r="A122" s="74">
        <v>1998</v>
      </c>
      <c r="B122" s="360">
        <v>3.2890000000000001</v>
      </c>
      <c r="C122" s="360">
        <v>13.111000000000001</v>
      </c>
      <c r="D122" s="360">
        <v>2.4119999999999999</v>
      </c>
      <c r="E122" s="360">
        <v>-1.9370000000000001</v>
      </c>
      <c r="F122" s="360">
        <v>0.56899999999999995</v>
      </c>
      <c r="G122" s="360">
        <v>-5.6369999999999996</v>
      </c>
      <c r="H122" s="310"/>
      <c r="I122" s="310"/>
      <c r="J122" s="310"/>
      <c r="K122" s="310"/>
    </row>
    <row r="123" spans="1:11" ht="12" hidden="1" customHeight="1" outlineLevel="1" x14ac:dyDescent="0.25">
      <c r="A123" s="74">
        <v>1999</v>
      </c>
      <c r="B123" s="360">
        <v>-6.133</v>
      </c>
      <c r="C123" s="360">
        <v>5.2039999999999997</v>
      </c>
      <c r="D123" s="360">
        <v>1.032</v>
      </c>
      <c r="E123" s="360">
        <v>-18.620999999999999</v>
      </c>
      <c r="F123" s="360">
        <v>-10.475</v>
      </c>
      <c r="G123" s="360">
        <v>-31.439</v>
      </c>
      <c r="H123" s="310"/>
      <c r="I123" s="310"/>
      <c r="J123" s="310"/>
      <c r="K123" s="310"/>
    </row>
    <row r="124" spans="1:11" ht="12" customHeight="1" collapsed="1" x14ac:dyDescent="0.25">
      <c r="A124" s="74">
        <v>2000</v>
      </c>
      <c r="B124" s="360">
        <v>4.5659999999999998</v>
      </c>
      <c r="C124" s="360">
        <v>0.8</v>
      </c>
      <c r="D124" s="360">
        <v>1.292</v>
      </c>
      <c r="E124" s="360">
        <v>10.589</v>
      </c>
      <c r="F124" s="360">
        <v>1.6439999999999999</v>
      </c>
      <c r="G124" s="360">
        <v>28.969000000000001</v>
      </c>
    </row>
    <row r="125" spans="1:11" ht="12" hidden="1" customHeight="1" outlineLevel="1" x14ac:dyDescent="0.25">
      <c r="A125" s="74">
        <v>2001</v>
      </c>
      <c r="B125" s="360">
        <v>4.298</v>
      </c>
      <c r="C125" s="360">
        <v>-4.3970000000000002</v>
      </c>
      <c r="D125" s="360">
        <v>-1.2150000000000001</v>
      </c>
      <c r="E125" s="360">
        <v>15.448</v>
      </c>
      <c r="F125" s="360">
        <v>12.260999999999999</v>
      </c>
      <c r="G125" s="360">
        <v>20.606999999999999</v>
      </c>
      <c r="H125" s="310"/>
      <c r="I125" s="310"/>
      <c r="J125" s="310"/>
      <c r="K125" s="310"/>
    </row>
    <row r="126" spans="1:11" ht="12" hidden="1" customHeight="1" outlineLevel="1" x14ac:dyDescent="0.25">
      <c r="A126" s="74">
        <v>2002</v>
      </c>
      <c r="B126" s="360">
        <v>2.8149999999999999</v>
      </c>
      <c r="C126" s="360">
        <v>6.6109999999999998</v>
      </c>
      <c r="D126" s="360">
        <v>-1.899</v>
      </c>
      <c r="E126" s="360">
        <v>3.3610000000000002</v>
      </c>
      <c r="F126" s="360">
        <v>-5.3949999999999996</v>
      </c>
      <c r="G126" s="360">
        <v>16.558</v>
      </c>
      <c r="H126" s="310"/>
      <c r="I126" s="310"/>
      <c r="J126" s="310"/>
      <c r="K126" s="310"/>
    </row>
    <row r="127" spans="1:11" ht="12" hidden="1" customHeight="1" outlineLevel="1" x14ac:dyDescent="0.25">
      <c r="A127" s="74">
        <v>2003</v>
      </c>
      <c r="B127" s="360">
        <v>-3.044</v>
      </c>
      <c r="C127" s="360">
        <v>1.903</v>
      </c>
      <c r="D127" s="360">
        <v>-3.0630000000000002</v>
      </c>
      <c r="E127" s="360">
        <v>-6.4169999999999998</v>
      </c>
      <c r="F127" s="360">
        <v>6.0220000000000002</v>
      </c>
      <c r="G127" s="360">
        <v>-21.635000000000002</v>
      </c>
      <c r="H127" s="310"/>
      <c r="I127" s="310"/>
      <c r="J127" s="310"/>
      <c r="K127" s="310"/>
    </row>
    <row r="128" spans="1:11" ht="12" hidden="1" customHeight="1" outlineLevel="1" x14ac:dyDescent="0.25">
      <c r="A128" s="74">
        <v>2004</v>
      </c>
      <c r="B128" s="360">
        <v>0.34899999999999998</v>
      </c>
      <c r="C128" s="360">
        <v>-2.7280000000000002</v>
      </c>
      <c r="D128" s="360">
        <v>1.732</v>
      </c>
      <c r="E128" s="360">
        <v>1.756</v>
      </c>
      <c r="F128" s="360">
        <v>-6.62</v>
      </c>
      <c r="G128" s="360">
        <v>15.62</v>
      </c>
      <c r="H128" s="310"/>
      <c r="I128" s="310"/>
      <c r="J128" s="310"/>
      <c r="K128" s="310"/>
    </row>
    <row r="129" spans="1:11" ht="12" hidden="1" customHeight="1" outlineLevel="1" x14ac:dyDescent="0.25">
      <c r="A129" s="74">
        <v>2005</v>
      </c>
      <c r="B129" s="360">
        <v>-3.5169999999999999</v>
      </c>
      <c r="C129" s="360">
        <v>-2.4689999999999999</v>
      </c>
      <c r="D129" s="360">
        <v>-6.4909999999999997</v>
      </c>
      <c r="E129" s="360">
        <v>-2.3639999999999999</v>
      </c>
      <c r="F129" s="360">
        <v>-3.37</v>
      </c>
      <c r="G129" s="360">
        <v>-1.02</v>
      </c>
    </row>
    <row r="130" spans="1:11" ht="12" hidden="1" customHeight="1" outlineLevel="1" x14ac:dyDescent="0.25">
      <c r="A130" s="74">
        <v>2006</v>
      </c>
      <c r="B130" s="360">
        <v>0.24</v>
      </c>
      <c r="C130" s="360">
        <v>7.5</v>
      </c>
      <c r="D130" s="360">
        <v>1.1759999999999999</v>
      </c>
      <c r="E130" s="360">
        <v>-5.4969999999999999</v>
      </c>
      <c r="F130" s="360">
        <v>0.53600000000000003</v>
      </c>
      <c r="G130" s="360">
        <v>-13.37</v>
      </c>
      <c r="H130" s="310"/>
      <c r="I130" s="310"/>
      <c r="J130" s="310"/>
      <c r="K130" s="310"/>
    </row>
    <row r="131" spans="1:11" ht="12" hidden="1" customHeight="1" outlineLevel="1" x14ac:dyDescent="0.25">
      <c r="A131" s="74">
        <v>2007</v>
      </c>
      <c r="B131" s="360">
        <v>-1.198</v>
      </c>
      <c r="C131" s="360">
        <v>6.9509999999999996</v>
      </c>
      <c r="D131" s="360">
        <v>2.1240000000000001</v>
      </c>
      <c r="E131" s="360">
        <v>-9.9649999999999999</v>
      </c>
      <c r="F131" s="360">
        <v>-9.9420000000000002</v>
      </c>
      <c r="G131" s="360">
        <v>-10.002000000000001</v>
      </c>
      <c r="H131" s="310"/>
      <c r="I131" s="310"/>
      <c r="J131" s="310"/>
      <c r="K131" s="310"/>
    </row>
    <row r="132" spans="1:11" ht="12" hidden="1" customHeight="1" outlineLevel="1" x14ac:dyDescent="0.25">
      <c r="A132" s="74">
        <v>2008</v>
      </c>
      <c r="B132" s="360">
        <v>-2.8410000000000002</v>
      </c>
      <c r="C132" s="360">
        <v>-15.864000000000001</v>
      </c>
      <c r="D132" s="360">
        <v>-1.8340000000000001</v>
      </c>
      <c r="E132" s="360">
        <v>8.9280000000000008</v>
      </c>
      <c r="F132" s="360">
        <v>9.9429999999999996</v>
      </c>
      <c r="G132" s="360">
        <v>7.3890000000000002</v>
      </c>
      <c r="H132" s="310"/>
      <c r="I132" s="310"/>
      <c r="J132" s="310"/>
      <c r="K132" s="310"/>
    </row>
    <row r="133" spans="1:11" ht="12" hidden="1" customHeight="1" outlineLevel="1" x14ac:dyDescent="0.25">
      <c r="A133" s="74">
        <v>2009</v>
      </c>
      <c r="B133" s="360">
        <v>-2.2170000000000001</v>
      </c>
      <c r="C133" s="360">
        <v>-10.725</v>
      </c>
      <c r="D133" s="360">
        <v>-0.69699999999999995</v>
      </c>
      <c r="E133" s="360">
        <v>3.081</v>
      </c>
      <c r="F133" s="360">
        <v>-0.217</v>
      </c>
      <c r="G133" s="360">
        <v>8.1980000000000004</v>
      </c>
      <c r="H133" s="310"/>
      <c r="I133" s="310"/>
      <c r="J133" s="310"/>
      <c r="K133" s="310"/>
    </row>
    <row r="134" spans="1:11" ht="12" customHeight="1" collapsed="1" x14ac:dyDescent="0.25">
      <c r="A134" s="74">
        <v>2010</v>
      </c>
      <c r="B134" s="360">
        <v>7.0279999999999996</v>
      </c>
      <c r="C134" s="360">
        <v>16.632000000000001</v>
      </c>
      <c r="D134" s="360">
        <v>5.375</v>
      </c>
      <c r="E134" s="360">
        <v>1.92</v>
      </c>
      <c r="F134" s="360">
        <v>9.7880000000000003</v>
      </c>
      <c r="G134" s="360">
        <v>-9.3369999999999997</v>
      </c>
    </row>
    <row r="135" spans="1:11" ht="12" hidden="1" customHeight="1" outlineLevel="1" x14ac:dyDescent="0.25">
      <c r="A135" s="74">
        <v>2011</v>
      </c>
      <c r="B135" s="360">
        <v>-3.7629999999999999</v>
      </c>
      <c r="C135" s="360">
        <v>7.5410000000000004</v>
      </c>
      <c r="D135" s="360">
        <v>-1.621</v>
      </c>
      <c r="E135" s="360">
        <v>-13.506</v>
      </c>
      <c r="F135" s="360">
        <v>-14.442</v>
      </c>
      <c r="G135" s="360">
        <v>-11.885</v>
      </c>
    </row>
    <row r="136" spans="1:11" ht="12" hidden="1" customHeight="1" outlineLevel="1" x14ac:dyDescent="0.25">
      <c r="A136" s="74">
        <v>2012</v>
      </c>
      <c r="B136" s="360">
        <v>2.347</v>
      </c>
      <c r="C136" s="360">
        <v>0.35899999999999999</v>
      </c>
      <c r="D136" s="360">
        <v>-0.68100000000000005</v>
      </c>
      <c r="E136" s="360">
        <v>6.4610000000000003</v>
      </c>
      <c r="F136" s="360">
        <v>8.1940000000000008</v>
      </c>
      <c r="G136" s="360">
        <v>3.5459999999999998</v>
      </c>
    </row>
    <row r="137" spans="1:11" ht="12" hidden="1" customHeight="1" outlineLevel="1" x14ac:dyDescent="0.25">
      <c r="A137" s="74">
        <v>2013</v>
      </c>
      <c r="B137" s="360">
        <v>1.712</v>
      </c>
      <c r="C137" s="360">
        <v>4.3929999999999998</v>
      </c>
      <c r="D137" s="360">
        <v>2.048</v>
      </c>
      <c r="E137" s="360">
        <v>-0.83799999999999997</v>
      </c>
      <c r="F137" s="360">
        <v>1.7709999999999999</v>
      </c>
      <c r="G137" s="360">
        <v>-5.4249999999999998</v>
      </c>
    </row>
    <row r="138" spans="1:11" ht="12" hidden="1" customHeight="1" outlineLevel="1" x14ac:dyDescent="0.25">
      <c r="A138" s="74">
        <v>2014</v>
      </c>
      <c r="B138" s="360">
        <v>-2.3029999999999999</v>
      </c>
      <c r="C138" s="360">
        <v>-4.97</v>
      </c>
      <c r="D138" s="360">
        <v>1.7709999999999999</v>
      </c>
      <c r="E138" s="360">
        <v>-2.8479999999999999</v>
      </c>
      <c r="F138" s="360">
        <v>-7.6150000000000002</v>
      </c>
      <c r="G138" s="360">
        <v>6.1710000000000003</v>
      </c>
    </row>
    <row r="139" spans="1:11" ht="12" hidden="1" customHeight="1" outlineLevel="1" x14ac:dyDescent="0.25">
      <c r="A139" s="74">
        <v>2015</v>
      </c>
      <c r="B139" s="360">
        <v>-2.3199999999999998</v>
      </c>
      <c r="C139" s="360">
        <v>-7.59</v>
      </c>
      <c r="D139" s="360">
        <v>0.19400000000000001</v>
      </c>
      <c r="E139" s="360">
        <v>0.442</v>
      </c>
      <c r="F139" s="360">
        <v>3.573</v>
      </c>
      <c r="G139" s="360">
        <v>-4.7130000000000001</v>
      </c>
    </row>
    <row r="140" spans="1:11" ht="12" hidden="1" customHeight="1" outlineLevel="1" x14ac:dyDescent="0.25">
      <c r="A140" s="74">
        <v>2016</v>
      </c>
      <c r="B140" s="360">
        <v>5.149</v>
      </c>
      <c r="C140" s="360">
        <v>6.6449999999999996</v>
      </c>
      <c r="D140" s="360">
        <v>6.2439999999999998</v>
      </c>
      <c r="E140" s="360">
        <v>3.0939999999999999</v>
      </c>
      <c r="F140" s="360">
        <v>5.3570000000000002</v>
      </c>
      <c r="G140" s="360">
        <v>-0.95499999999999996</v>
      </c>
    </row>
    <row r="141" spans="1:11" ht="12" hidden="1" customHeight="1" outlineLevel="1" x14ac:dyDescent="0.25">
      <c r="A141" s="74">
        <v>2017</v>
      </c>
      <c r="B141" s="360">
        <v>2.82</v>
      </c>
      <c r="C141" s="360">
        <v>10.478999999999999</v>
      </c>
      <c r="D141" s="360">
        <v>2.9489999999999998</v>
      </c>
      <c r="E141" s="360">
        <v>-3.754</v>
      </c>
      <c r="F141" s="360">
        <v>-3.9889999999999999</v>
      </c>
      <c r="G141" s="360">
        <v>-3.306</v>
      </c>
    </row>
    <row r="142" spans="1:11" ht="12" hidden="1" customHeight="1" outlineLevel="1" x14ac:dyDescent="0.25">
      <c r="A142" s="74">
        <v>2018</v>
      </c>
      <c r="B142" s="360">
        <v>0.81899999999999995</v>
      </c>
      <c r="C142" s="360">
        <v>2.7629999999999999</v>
      </c>
      <c r="D142" s="360">
        <v>-5.4939999999999998</v>
      </c>
      <c r="E142" s="360">
        <v>4.226</v>
      </c>
      <c r="F142" s="360">
        <v>7.5960000000000001</v>
      </c>
      <c r="G142" s="360">
        <v>-2.1440000000000001</v>
      </c>
    </row>
    <row r="143" spans="1:11" ht="12" hidden="1" customHeight="1" outlineLevel="1" x14ac:dyDescent="0.25">
      <c r="A143" s="74">
        <v>2019</v>
      </c>
      <c r="B143" s="360">
        <v>-2.95</v>
      </c>
      <c r="C143" s="360">
        <v>-1.054</v>
      </c>
      <c r="D143" s="360">
        <v>1.9790000000000001</v>
      </c>
      <c r="E143" s="360">
        <v>-8.5120000000000005</v>
      </c>
      <c r="F143" s="360">
        <v>-11.223000000000001</v>
      </c>
      <c r="G143" s="360">
        <v>-2.8780000000000001</v>
      </c>
    </row>
    <row r="144" spans="1:11" ht="12" customHeight="1" collapsed="1" x14ac:dyDescent="0.25">
      <c r="A144" s="74">
        <v>2020</v>
      </c>
      <c r="B144" s="360">
        <v>-4.407</v>
      </c>
      <c r="C144" s="360">
        <v>-6.4770000000000003</v>
      </c>
      <c r="D144" s="360">
        <v>-11.951000000000001</v>
      </c>
      <c r="E144" s="360">
        <v>4.13</v>
      </c>
      <c r="F144" s="360">
        <v>3.7</v>
      </c>
      <c r="G144" s="360">
        <v>4.9459999999999997</v>
      </c>
    </row>
    <row r="145" spans="1:7" ht="12" customHeight="1" x14ac:dyDescent="0.25">
      <c r="A145" s="74">
        <v>2021</v>
      </c>
      <c r="B145" s="360">
        <v>5.3029999999999999</v>
      </c>
      <c r="C145" s="360">
        <v>0.72599999999999998</v>
      </c>
      <c r="D145" s="360">
        <v>6.8220000000000001</v>
      </c>
      <c r="E145" s="360">
        <v>8.4659999999999993</v>
      </c>
      <c r="F145" s="360">
        <v>9.5990000000000002</v>
      </c>
      <c r="G145" s="360">
        <v>6.3380000000000001</v>
      </c>
    </row>
    <row r="146" spans="1:7" ht="12" customHeight="1" x14ac:dyDescent="0.25">
      <c r="A146" s="74">
        <v>2022</v>
      </c>
      <c r="B146" s="360">
        <v>-0.151</v>
      </c>
      <c r="C146" s="360">
        <v>-3.5910000000000002</v>
      </c>
      <c r="D146" s="360">
        <v>9.1470000000000002</v>
      </c>
      <c r="E146" s="360">
        <v>-3.746</v>
      </c>
      <c r="F146" s="360">
        <v>-3.6419999999999999</v>
      </c>
      <c r="G146" s="360">
        <v>-3.948</v>
      </c>
    </row>
    <row r="147" spans="1:7" ht="12" customHeight="1" x14ac:dyDescent="0.25">
      <c r="A147" s="74">
        <v>2023</v>
      </c>
      <c r="B147" s="360">
        <v>-2.0329999999999999</v>
      </c>
      <c r="C147" s="360">
        <v>-1.4730000000000001</v>
      </c>
      <c r="D147" s="360">
        <v>1.9470000000000001</v>
      </c>
      <c r="E147" s="360">
        <v>-5.702</v>
      </c>
      <c r="F147" s="360">
        <v>-8.0470000000000006</v>
      </c>
      <c r="G147" s="360">
        <v>-1.153</v>
      </c>
    </row>
    <row r="148" spans="1:7" ht="12" customHeight="1" x14ac:dyDescent="0.25">
      <c r="A148" s="285" t="s">
        <v>36</v>
      </c>
      <c r="B148" s="302"/>
      <c r="C148" s="302"/>
      <c r="D148" s="302"/>
      <c r="E148" s="302"/>
      <c r="F148" s="302"/>
      <c r="G148" s="302"/>
    </row>
    <row r="149" spans="1:7" ht="12" customHeight="1" x14ac:dyDescent="0.25">
      <c r="A149" s="368" t="s">
        <v>95</v>
      </c>
      <c r="B149" s="364"/>
      <c r="C149" s="364"/>
      <c r="D149" s="285"/>
      <c r="E149" s="285"/>
      <c r="F149" s="285"/>
      <c r="G149" s="285"/>
    </row>
    <row r="150" spans="1:7" ht="12" customHeight="1" x14ac:dyDescent="0.25">
      <c r="A150" s="368" t="s">
        <v>85</v>
      </c>
      <c r="B150" s="364"/>
      <c r="C150" s="364"/>
      <c r="D150" s="285"/>
      <c r="E150" s="285"/>
      <c r="F150" s="285"/>
      <c r="G150" s="285"/>
    </row>
    <row r="151" spans="1:7" ht="12" customHeight="1" x14ac:dyDescent="0.25"/>
  </sheetData>
  <mergeCells count="12">
    <mergeCell ref="B7:G7"/>
    <mergeCell ref="B43:G43"/>
    <mergeCell ref="B79:G79"/>
    <mergeCell ref="B114:G114"/>
    <mergeCell ref="A1:E1"/>
    <mergeCell ref="A3:A5"/>
    <mergeCell ref="B3:B5"/>
    <mergeCell ref="C3:G3"/>
    <mergeCell ref="C4:C5"/>
    <mergeCell ref="D4:D5"/>
    <mergeCell ref="E4:E5"/>
    <mergeCell ref="F4:G4"/>
  </mergeCells>
  <hyperlinks>
    <hyperlink ref="A1:E1" location="Inhaltsverzeichnis!A23" display="3.3  Entwicklung des Endenergieverbrauchs nach Verbrauchergruppen" xr:uid="{D2CABDBA-E44A-4AE8-B46F-3F07DE5F74EC}"/>
  </hyperlinks>
  <pageMargins left="0.59055118110236227" right="0" top="0.78740157480314965" bottom="0.59055118110236227" header="0.31496062992125984" footer="0.23622047244094491"/>
  <pageSetup paperSize="9" firstPageNumber="21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4A2C9-20E9-4369-9B30-4EF9ADFC9032}">
  <dimension ref="A1:AA67"/>
  <sheetViews>
    <sheetView zoomScale="115" zoomScaleNormal="115" workbookViewId="0">
      <pane ySplit="4" topLeftCell="A29" activePane="bottomLeft" state="frozen"/>
      <selection activeCell="A6" sqref="A6"/>
      <selection pane="bottomLeft" activeCell="C2" sqref="C2"/>
    </sheetView>
  </sheetViews>
  <sheetFormatPr baseColWidth="10" defaultColWidth="11.42578125" defaultRowHeight="11.25" outlineLevelCol="1" x14ac:dyDescent="0.2"/>
  <cols>
    <col min="1" max="1" width="1.28515625" style="40" customWidth="1"/>
    <col min="2" max="2" width="1.85546875" style="40" customWidth="1"/>
    <col min="3" max="3" width="31.28515625" style="40" customWidth="1"/>
    <col min="4" max="4" width="8.5703125" style="40" customWidth="1"/>
    <col min="5" max="13" width="8.5703125" style="40" hidden="1" customWidth="1" outlineLevel="1"/>
    <col min="14" max="14" width="8.5703125" style="40" customWidth="1" collapsed="1"/>
    <col min="15" max="23" width="8.5703125" style="40" hidden="1" customWidth="1" outlineLevel="1"/>
    <col min="24" max="24" width="8.5703125" style="40" customWidth="1" collapsed="1"/>
    <col min="25" max="27" width="8.5703125" style="40" customWidth="1"/>
    <col min="28" max="16384" width="11.42578125" style="40"/>
  </cols>
  <sheetData>
    <row r="1" spans="1:27" ht="12" customHeight="1" x14ac:dyDescent="0.2">
      <c r="A1" s="452" t="s">
        <v>96</v>
      </c>
      <c r="B1" s="452"/>
      <c r="C1" s="45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</row>
    <row r="2" spans="1:27" ht="12" customHeight="1" x14ac:dyDescent="0.2">
      <c r="B2" s="283"/>
      <c r="C2" s="283"/>
    </row>
    <row r="3" spans="1:27" ht="12" customHeight="1" x14ac:dyDescent="0.2">
      <c r="A3" s="475" t="s">
        <v>97</v>
      </c>
      <c r="B3" s="476"/>
      <c r="C3" s="476"/>
      <c r="D3" s="284">
        <v>1990</v>
      </c>
      <c r="E3" s="284">
        <v>2001</v>
      </c>
      <c r="F3" s="284">
        <v>2002</v>
      </c>
      <c r="G3" s="284">
        <v>2003</v>
      </c>
      <c r="H3" s="284">
        <v>2004</v>
      </c>
      <c r="I3" s="284">
        <v>2005</v>
      </c>
      <c r="J3" s="284">
        <v>2006</v>
      </c>
      <c r="K3" s="284">
        <v>2007</v>
      </c>
      <c r="L3" s="284">
        <v>2008</v>
      </c>
      <c r="M3" s="284">
        <v>2009</v>
      </c>
      <c r="N3" s="284">
        <v>2010</v>
      </c>
      <c r="O3" s="284">
        <v>2011</v>
      </c>
      <c r="P3" s="284">
        <v>2012</v>
      </c>
      <c r="Q3" s="284">
        <v>2013</v>
      </c>
      <c r="R3" s="284">
        <v>2014</v>
      </c>
      <c r="S3" s="284">
        <v>2015</v>
      </c>
      <c r="T3" s="284">
        <v>2016</v>
      </c>
      <c r="U3" s="284">
        <v>2017</v>
      </c>
      <c r="V3" s="284">
        <v>2018</v>
      </c>
      <c r="W3" s="284">
        <v>2019</v>
      </c>
      <c r="X3" s="284">
        <v>2020</v>
      </c>
      <c r="Y3" s="284">
        <v>2021</v>
      </c>
      <c r="Z3" s="284" t="s">
        <v>98</v>
      </c>
      <c r="AA3" s="284">
        <v>2023</v>
      </c>
    </row>
    <row r="4" spans="1:27" ht="12" customHeight="1" x14ac:dyDescent="0.2">
      <c r="A4" s="475"/>
      <c r="B4" s="476"/>
      <c r="C4" s="476"/>
      <c r="D4" s="458" t="s">
        <v>99</v>
      </c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</row>
    <row r="5" spans="1:27" ht="12" customHeight="1" x14ac:dyDescent="0.2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</row>
    <row r="6" spans="1:27" ht="12" customHeight="1" x14ac:dyDescent="0.2">
      <c r="A6" s="285" t="s">
        <v>100</v>
      </c>
      <c r="B6" s="285"/>
      <c r="C6" s="285"/>
      <c r="D6" s="359">
        <v>42959</v>
      </c>
      <c r="E6" s="359">
        <v>41289.292999999998</v>
      </c>
      <c r="F6" s="359">
        <v>43634.421000000002</v>
      </c>
      <c r="G6" s="359">
        <v>42961.014000000003</v>
      </c>
      <c r="H6" s="359">
        <v>45199.455000000002</v>
      </c>
      <c r="I6" s="359">
        <v>46156.224000000002</v>
      </c>
      <c r="J6" s="359">
        <v>45409.923000000003</v>
      </c>
      <c r="K6" s="359">
        <v>49773.822</v>
      </c>
      <c r="L6" s="359">
        <v>49010.614999999998</v>
      </c>
      <c r="M6" s="359">
        <v>47016.921000000002</v>
      </c>
      <c r="N6" s="359">
        <v>49276.843999999997</v>
      </c>
      <c r="O6" s="359">
        <v>52505.057999999997</v>
      </c>
      <c r="P6" s="359">
        <v>54756.540999999997</v>
      </c>
      <c r="Q6" s="359">
        <v>54354.296000000002</v>
      </c>
      <c r="R6" s="359">
        <v>54352.792000000001</v>
      </c>
      <c r="S6" s="359">
        <v>55458.468000000001</v>
      </c>
      <c r="T6" s="359">
        <v>55068.716999999997</v>
      </c>
      <c r="U6" s="359">
        <v>56720.601000000002</v>
      </c>
      <c r="V6" s="359">
        <v>57654.91</v>
      </c>
      <c r="W6" s="359">
        <v>53048.631000000001</v>
      </c>
      <c r="X6" s="359">
        <v>48524.12</v>
      </c>
      <c r="Y6" s="359">
        <v>50080.58</v>
      </c>
      <c r="Z6" s="359">
        <v>50056.928</v>
      </c>
      <c r="AA6" s="359">
        <v>51041.392</v>
      </c>
    </row>
    <row r="7" spans="1:27" ht="12" customHeight="1" x14ac:dyDescent="0.2">
      <c r="A7" s="285"/>
      <c r="B7" s="285" t="s">
        <v>92</v>
      </c>
      <c r="C7" s="285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</row>
    <row r="8" spans="1:27" ht="12" customHeight="1" x14ac:dyDescent="0.2">
      <c r="A8" s="285"/>
      <c r="B8" s="285" t="s">
        <v>101</v>
      </c>
      <c r="C8" s="285"/>
      <c r="D8" s="359">
        <v>32891</v>
      </c>
      <c r="E8" s="359">
        <v>37234.839</v>
      </c>
      <c r="F8" s="359">
        <v>38613.025999999998</v>
      </c>
      <c r="G8" s="359">
        <v>36860.557000000001</v>
      </c>
      <c r="H8" s="359">
        <v>38123.919000000002</v>
      </c>
      <c r="I8" s="359">
        <v>37719</v>
      </c>
      <c r="J8" s="359">
        <v>36182</v>
      </c>
      <c r="K8" s="359">
        <v>37228.974999999999</v>
      </c>
      <c r="L8" s="359">
        <v>36483.75</v>
      </c>
      <c r="M8" s="359">
        <v>34632.883000000002</v>
      </c>
      <c r="N8" s="359">
        <v>36128.194000000003</v>
      </c>
      <c r="O8" s="359">
        <v>37625.14</v>
      </c>
      <c r="P8" s="359">
        <v>38767.578000000001</v>
      </c>
      <c r="Q8" s="359">
        <v>38339.387000000002</v>
      </c>
      <c r="R8" s="359">
        <v>37510.349000000002</v>
      </c>
      <c r="S8" s="359">
        <v>37321.057999999997</v>
      </c>
      <c r="T8" s="359">
        <v>37617.296999999999</v>
      </c>
      <c r="U8" s="359">
        <v>36425.61</v>
      </c>
      <c r="V8" s="359">
        <v>37207.709000000003</v>
      </c>
      <c r="W8" s="359">
        <v>30986.863000000001</v>
      </c>
      <c r="X8" s="359">
        <v>26359.759999999998</v>
      </c>
      <c r="Y8" s="359">
        <v>29271.620999999999</v>
      </c>
      <c r="Z8" s="359">
        <v>26485.109</v>
      </c>
      <c r="AA8" s="359">
        <v>25837.055</v>
      </c>
    </row>
    <row r="9" spans="1:27" ht="12" customHeight="1" x14ac:dyDescent="0.2">
      <c r="A9" s="285"/>
      <c r="B9" s="285" t="s">
        <v>102</v>
      </c>
      <c r="C9" s="285"/>
      <c r="D9" s="359">
        <v>10063</v>
      </c>
      <c r="E9" s="359">
        <v>2989.2869999999998</v>
      </c>
      <c r="F9" s="359">
        <v>3219.279</v>
      </c>
      <c r="G9" s="359">
        <v>3375.9079999999999</v>
      </c>
      <c r="H9" s="359">
        <v>3197.6379999999999</v>
      </c>
      <c r="I9" s="359">
        <v>3994.8229999999999</v>
      </c>
      <c r="J9" s="359">
        <v>3918.873</v>
      </c>
      <c r="K9" s="359">
        <v>4003.654</v>
      </c>
      <c r="L9" s="359">
        <v>4220.0450000000001</v>
      </c>
      <c r="M9" s="359">
        <v>3708.498</v>
      </c>
      <c r="N9" s="359">
        <v>3746.6979999999999</v>
      </c>
      <c r="O9" s="359">
        <v>3441.3</v>
      </c>
      <c r="P9" s="359">
        <v>3080.8780000000002</v>
      </c>
      <c r="Q9" s="359">
        <v>3309.0120000000002</v>
      </c>
      <c r="R9" s="359">
        <v>3302.3029999999999</v>
      </c>
      <c r="S9" s="359">
        <v>3703.7350000000001</v>
      </c>
      <c r="T9" s="359">
        <v>3589.1419999999998</v>
      </c>
      <c r="U9" s="359">
        <v>3821.1289999999999</v>
      </c>
      <c r="V9" s="359">
        <v>3613.0059999999999</v>
      </c>
      <c r="W9" s="359">
        <v>3520.0619999999999</v>
      </c>
      <c r="X9" s="359">
        <v>3375.4580000000001</v>
      </c>
      <c r="Y9" s="359">
        <v>3350.75</v>
      </c>
      <c r="Z9" s="359">
        <v>3433.201</v>
      </c>
      <c r="AA9" s="359">
        <v>3373.4209999999998</v>
      </c>
    </row>
    <row r="10" spans="1:27" ht="12" customHeight="1" x14ac:dyDescent="0.2">
      <c r="A10" s="285"/>
      <c r="B10" s="285" t="s">
        <v>103</v>
      </c>
      <c r="C10" s="285"/>
      <c r="D10" s="359">
        <v>5</v>
      </c>
      <c r="E10" s="359">
        <v>1065.1669999999999</v>
      </c>
      <c r="F10" s="359">
        <v>1802.12</v>
      </c>
      <c r="G10" s="359">
        <v>2724.549</v>
      </c>
      <c r="H10" s="359">
        <v>3877.8980000000001</v>
      </c>
      <c r="I10" s="359">
        <v>4442.4009999999998</v>
      </c>
      <c r="J10" s="359">
        <v>5309.05</v>
      </c>
      <c r="K10" s="359">
        <v>8541.1929999999993</v>
      </c>
      <c r="L10" s="359">
        <v>8306.82</v>
      </c>
      <c r="M10" s="359">
        <v>8675.5400000000009</v>
      </c>
      <c r="N10" s="359">
        <v>9401.9519999999993</v>
      </c>
      <c r="O10" s="359">
        <v>11438.618</v>
      </c>
      <c r="P10" s="359">
        <v>12908.085999999999</v>
      </c>
      <c r="Q10" s="359">
        <v>12705.897000000001</v>
      </c>
      <c r="R10" s="359">
        <v>13540.14</v>
      </c>
      <c r="S10" s="359">
        <v>14433.674999999999</v>
      </c>
      <c r="T10" s="359">
        <v>13862.278</v>
      </c>
      <c r="U10" s="359">
        <v>16473.862000000001</v>
      </c>
      <c r="V10" s="359">
        <v>16834.195</v>
      </c>
      <c r="W10" s="359">
        <v>18541.705999999998</v>
      </c>
      <c r="X10" s="359">
        <v>18788.901999999998</v>
      </c>
      <c r="Y10" s="359">
        <v>17458.208999999999</v>
      </c>
      <c r="Z10" s="359">
        <v>20138.617999999999</v>
      </c>
      <c r="AA10" s="359">
        <v>21830.916000000001</v>
      </c>
    </row>
    <row r="11" spans="1:27" ht="12" customHeight="1" x14ac:dyDescent="0.2">
      <c r="A11" s="285"/>
      <c r="B11" s="285"/>
      <c r="C11" s="285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</row>
    <row r="12" spans="1:27" ht="12" customHeight="1" x14ac:dyDescent="0.2">
      <c r="A12" s="285"/>
      <c r="B12" s="285" t="s">
        <v>0</v>
      </c>
      <c r="C12" s="285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59"/>
      <c r="Z12" s="359"/>
      <c r="AA12" s="359"/>
    </row>
    <row r="13" spans="1:27" ht="12" customHeight="1" x14ac:dyDescent="0.2">
      <c r="A13" s="285"/>
      <c r="B13" s="285" t="s">
        <v>104</v>
      </c>
      <c r="C13" s="285"/>
      <c r="D13" s="359" t="s">
        <v>18</v>
      </c>
      <c r="E13" s="359">
        <v>35621.129000000001</v>
      </c>
      <c r="F13" s="359">
        <v>36446.997000000003</v>
      </c>
      <c r="G13" s="359">
        <v>34670.142</v>
      </c>
      <c r="H13" s="359">
        <v>35849.474999999999</v>
      </c>
      <c r="I13" s="359">
        <v>35668.35</v>
      </c>
      <c r="J13" s="359">
        <v>33924.366999999998</v>
      </c>
      <c r="K13" s="359">
        <v>35038.631999999998</v>
      </c>
      <c r="L13" s="359">
        <v>34080.326000000001</v>
      </c>
      <c r="M13" s="359">
        <v>31954.240000000002</v>
      </c>
      <c r="N13" s="359">
        <v>32970.680999999997</v>
      </c>
      <c r="O13" s="359">
        <v>34512.659</v>
      </c>
      <c r="P13" s="359">
        <v>35428.521000000001</v>
      </c>
      <c r="Q13" s="359">
        <v>35192.968000000001</v>
      </c>
      <c r="R13" s="359">
        <v>33891.641000000003</v>
      </c>
      <c r="S13" s="359">
        <v>33672.625</v>
      </c>
      <c r="T13" s="359">
        <v>33741.035000000003</v>
      </c>
      <c r="U13" s="359">
        <v>32477.188999999998</v>
      </c>
      <c r="V13" s="359">
        <v>33069.370999999999</v>
      </c>
      <c r="W13" s="359">
        <v>26681.384999999998</v>
      </c>
      <c r="X13" s="359">
        <v>22278.057000000001</v>
      </c>
      <c r="Y13" s="359">
        <v>25191.398000000001</v>
      </c>
      <c r="Z13" s="359">
        <v>22661.067999999999</v>
      </c>
      <c r="AA13" s="359">
        <v>22044.224999999999</v>
      </c>
    </row>
    <row r="14" spans="1:27" ht="24" customHeight="1" x14ac:dyDescent="0.2">
      <c r="A14" s="285"/>
      <c r="B14" s="473" t="s">
        <v>105</v>
      </c>
      <c r="C14" s="473"/>
      <c r="D14" s="360" t="s">
        <v>21</v>
      </c>
      <c r="E14" s="360">
        <v>86.272000000000006</v>
      </c>
      <c r="F14" s="360">
        <v>83.528000000000006</v>
      </c>
      <c r="G14" s="360">
        <v>80.700999999999993</v>
      </c>
      <c r="H14" s="360">
        <v>79.313999999999993</v>
      </c>
      <c r="I14" s="360">
        <v>77.277000000000001</v>
      </c>
      <c r="J14" s="360">
        <v>74.706999999999994</v>
      </c>
      <c r="K14" s="360">
        <v>70.396000000000001</v>
      </c>
      <c r="L14" s="360">
        <v>69.537000000000006</v>
      </c>
      <c r="M14" s="360">
        <v>67.962999999999994</v>
      </c>
      <c r="N14" s="360">
        <v>66.909000000000006</v>
      </c>
      <c r="O14" s="360">
        <v>65.731999999999999</v>
      </c>
      <c r="P14" s="360">
        <v>64.701999999999998</v>
      </c>
      <c r="Q14" s="360">
        <v>64.747</v>
      </c>
      <c r="R14" s="360">
        <v>62.354999999999997</v>
      </c>
      <c r="S14" s="360">
        <v>60.716999999999999</v>
      </c>
      <c r="T14" s="360">
        <v>61.271000000000001</v>
      </c>
      <c r="U14" s="360">
        <v>57.258000000000003</v>
      </c>
      <c r="V14" s="360">
        <v>57.356999999999999</v>
      </c>
      <c r="W14" s="360">
        <v>50.295999999999999</v>
      </c>
      <c r="X14" s="360">
        <v>45.911000000000001</v>
      </c>
      <c r="Y14" s="360">
        <v>50.302</v>
      </c>
      <c r="Z14" s="360">
        <v>45.271000000000001</v>
      </c>
      <c r="AA14" s="360">
        <v>43.189</v>
      </c>
    </row>
    <row r="15" spans="1:27" ht="12" customHeight="1" x14ac:dyDescent="0.2">
      <c r="A15" s="285"/>
      <c r="B15" s="473" t="s">
        <v>0</v>
      </c>
      <c r="C15" s="473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</row>
    <row r="16" spans="1:27" ht="12" customHeight="1" x14ac:dyDescent="0.2">
      <c r="A16" s="285"/>
      <c r="B16" s="285" t="s">
        <v>106</v>
      </c>
      <c r="C16" s="285"/>
      <c r="D16" s="359" t="s">
        <v>18</v>
      </c>
      <c r="E16" s="359">
        <v>1171.1669999999999</v>
      </c>
      <c r="F16" s="359">
        <v>1899.1759999999999</v>
      </c>
      <c r="G16" s="359">
        <v>2915.7640000000001</v>
      </c>
      <c r="H16" s="359">
        <v>4184.1940000000004</v>
      </c>
      <c r="I16" s="359">
        <v>4974.5079999999998</v>
      </c>
      <c r="J16" s="359">
        <v>6110.7</v>
      </c>
      <c r="K16" s="359">
        <v>8465.7960000000003</v>
      </c>
      <c r="L16" s="359">
        <v>8343.2980000000007</v>
      </c>
      <c r="M16" s="359">
        <v>8745.3970000000008</v>
      </c>
      <c r="N16" s="359">
        <v>9790.4789999999994</v>
      </c>
      <c r="O16" s="359">
        <v>12117.902</v>
      </c>
      <c r="P16" s="359">
        <v>12724.790999999999</v>
      </c>
      <c r="Q16" s="359">
        <v>13213.721</v>
      </c>
      <c r="R16" s="359">
        <v>14421.029</v>
      </c>
      <c r="S16" s="359">
        <v>16165.075000000001</v>
      </c>
      <c r="T16" s="359">
        <v>15676.789000000001</v>
      </c>
      <c r="U16" s="359">
        <v>18376.216</v>
      </c>
      <c r="V16" s="359">
        <v>19084.448</v>
      </c>
      <c r="W16" s="359">
        <v>20455.169000000002</v>
      </c>
      <c r="X16" s="359">
        <v>20664.901000000002</v>
      </c>
      <c r="Y16" s="359">
        <v>19304.879000000001</v>
      </c>
      <c r="Z16" s="359">
        <v>21095.29</v>
      </c>
      <c r="AA16" s="359">
        <v>22999.553</v>
      </c>
    </row>
    <row r="17" spans="1:27" ht="24" customHeight="1" x14ac:dyDescent="0.2">
      <c r="A17" s="285"/>
      <c r="B17" s="473" t="s">
        <v>107</v>
      </c>
      <c r="C17" s="473"/>
      <c r="D17" s="360" t="s">
        <v>21</v>
      </c>
      <c r="E17" s="360">
        <v>2.8359999999999999</v>
      </c>
      <c r="F17" s="360">
        <v>4.3520000000000003</v>
      </c>
      <c r="G17" s="360">
        <v>6.7869999999999999</v>
      </c>
      <c r="H17" s="360">
        <v>9.2569999999999997</v>
      </c>
      <c r="I17" s="360">
        <v>10.778</v>
      </c>
      <c r="J17" s="360">
        <v>13.457000000000001</v>
      </c>
      <c r="K17" s="360">
        <v>17.009</v>
      </c>
      <c r="L17" s="360">
        <v>17.023</v>
      </c>
      <c r="M17" s="360">
        <v>18.600999999999999</v>
      </c>
      <c r="N17" s="360">
        <v>19.867999999999999</v>
      </c>
      <c r="O17" s="360">
        <v>23.079000000000001</v>
      </c>
      <c r="P17" s="360">
        <v>23.239000000000001</v>
      </c>
      <c r="Q17" s="360">
        <v>24.31</v>
      </c>
      <c r="R17" s="360">
        <v>26.532</v>
      </c>
      <c r="S17" s="360">
        <v>29.148</v>
      </c>
      <c r="T17" s="360">
        <v>28.468</v>
      </c>
      <c r="U17" s="360">
        <v>32.398000000000003</v>
      </c>
      <c r="V17" s="360">
        <v>33.100999999999999</v>
      </c>
      <c r="W17" s="360">
        <v>38.558999999999997</v>
      </c>
      <c r="X17" s="360">
        <v>42.587000000000003</v>
      </c>
      <c r="Y17" s="360">
        <v>38.548000000000002</v>
      </c>
      <c r="Z17" s="360">
        <v>42.143000000000001</v>
      </c>
      <c r="AA17" s="360">
        <v>45.061</v>
      </c>
    </row>
    <row r="18" spans="1:27" ht="12" customHeight="1" x14ac:dyDescent="0.2">
      <c r="A18" s="285"/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</row>
    <row r="19" spans="1:27" ht="12" customHeight="1" x14ac:dyDescent="0.2">
      <c r="A19" s="285" t="s">
        <v>108</v>
      </c>
      <c r="B19" s="285"/>
      <c r="C19" s="285"/>
      <c r="D19" s="359">
        <v>8177</v>
      </c>
      <c r="E19" s="359">
        <v>4586</v>
      </c>
      <c r="F19" s="359">
        <v>4688</v>
      </c>
      <c r="G19" s="359">
        <v>4497.1580000000004</v>
      </c>
      <c r="H19" s="359">
        <v>4441.5969999999998</v>
      </c>
      <c r="I19" s="359">
        <v>5040.491</v>
      </c>
      <c r="J19" s="359">
        <v>4881.9179999999997</v>
      </c>
      <c r="K19" s="359">
        <v>4979.8190000000004</v>
      </c>
      <c r="L19" s="359">
        <v>4826.5050000000001</v>
      </c>
      <c r="M19" s="359">
        <v>4676.7749999999996</v>
      </c>
      <c r="N19" s="359">
        <v>4716.2529999999997</v>
      </c>
      <c r="O19" s="359">
        <v>4869.0569999999998</v>
      </c>
      <c r="P19" s="359">
        <v>4806.3590000000004</v>
      </c>
      <c r="Q19" s="359">
        <v>4727.8720000000003</v>
      </c>
      <c r="R19" s="359">
        <v>4851.8639999999996</v>
      </c>
      <c r="S19" s="359">
        <v>4834.1030000000001</v>
      </c>
      <c r="T19" s="359">
        <v>4814.7120000000004</v>
      </c>
      <c r="U19" s="359">
        <v>4864.2839999999997</v>
      </c>
      <c r="V19" s="359">
        <v>5132.1319999999996</v>
      </c>
      <c r="W19" s="359">
        <v>4484.7759999999998</v>
      </c>
      <c r="X19" s="359">
        <v>4059.0929999999998</v>
      </c>
      <c r="Y19" s="359">
        <v>4257.2439999999997</v>
      </c>
      <c r="Z19" s="359">
        <v>4136.4160000000002</v>
      </c>
      <c r="AA19" s="359">
        <v>3962.2809999999999</v>
      </c>
    </row>
    <row r="20" spans="1:27" ht="12" customHeight="1" x14ac:dyDescent="0.2">
      <c r="A20" s="285"/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</row>
    <row r="21" spans="1:27" ht="12" customHeight="1" x14ac:dyDescent="0.2">
      <c r="A21" s="285" t="s">
        <v>109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</row>
    <row r="22" spans="1:27" ht="12" customHeight="1" x14ac:dyDescent="0.2">
      <c r="A22" s="285"/>
      <c r="B22" s="285" t="s">
        <v>110</v>
      </c>
      <c r="C22" s="285"/>
      <c r="D22" s="359">
        <v>-20539</v>
      </c>
      <c r="E22" s="359">
        <v>-23273.620999999999</v>
      </c>
      <c r="F22" s="359">
        <v>-23273.620999999999</v>
      </c>
      <c r="G22" s="359">
        <v>-22126.670999999998</v>
      </c>
      <c r="H22" s="359">
        <v>-22407.977999999999</v>
      </c>
      <c r="I22" s="359">
        <v>-23757.307000000001</v>
      </c>
      <c r="J22" s="359">
        <v>-23724.602999999999</v>
      </c>
      <c r="K22" s="359">
        <v>-27990.998</v>
      </c>
      <c r="L22" s="359">
        <v>-26849.501</v>
      </c>
      <c r="M22" s="359">
        <v>-25681.023000000001</v>
      </c>
      <c r="N22" s="359">
        <v>-28988.608</v>
      </c>
      <c r="O22" s="359">
        <v>-30262.442999999999</v>
      </c>
      <c r="P22" s="359">
        <v>-31960.080000000002</v>
      </c>
      <c r="Q22" s="359">
        <v>-32087.063999999998</v>
      </c>
      <c r="R22" s="359">
        <v>-31159.805</v>
      </c>
      <c r="S22" s="359">
        <v>-32022.235000000001</v>
      </c>
      <c r="T22" s="359">
        <v>-32652.407999999999</v>
      </c>
      <c r="U22" s="359">
        <v>-34380.133000000002</v>
      </c>
      <c r="V22" s="359">
        <v>-35677.302000000003</v>
      </c>
      <c r="W22" s="359">
        <v>-32156.491999999998</v>
      </c>
      <c r="X22" s="359">
        <v>-28244.617999999999</v>
      </c>
      <c r="Y22" s="359">
        <v>-28647.901000000002</v>
      </c>
      <c r="Z22" s="359">
        <v>-29319.901000000002</v>
      </c>
      <c r="AA22" s="359">
        <v>-30791.076000000001</v>
      </c>
    </row>
    <row r="23" spans="1:27" ht="12" customHeight="1" x14ac:dyDescent="0.2">
      <c r="A23" s="285"/>
      <c r="B23" s="285" t="s">
        <v>111</v>
      </c>
      <c r="C23" s="285"/>
      <c r="D23" s="360">
        <v>47.811</v>
      </c>
      <c r="E23" s="360">
        <v>56.366999999999997</v>
      </c>
      <c r="F23" s="360">
        <v>53.338000000000001</v>
      </c>
      <c r="G23" s="360">
        <v>51.503999999999998</v>
      </c>
      <c r="H23" s="360">
        <v>49.576000000000001</v>
      </c>
      <c r="I23" s="360">
        <v>51.472000000000001</v>
      </c>
      <c r="J23" s="360">
        <v>52.244999999999997</v>
      </c>
      <c r="K23" s="360">
        <v>56.235999999999997</v>
      </c>
      <c r="L23" s="360">
        <v>54.783000000000001</v>
      </c>
      <c r="M23" s="360">
        <v>54.621000000000002</v>
      </c>
      <c r="N23" s="360">
        <v>58.828000000000003</v>
      </c>
      <c r="O23" s="360">
        <v>57.637</v>
      </c>
      <c r="P23" s="360">
        <v>58.368000000000002</v>
      </c>
      <c r="Q23" s="360">
        <v>59.033000000000001</v>
      </c>
      <c r="R23" s="360">
        <v>57.329000000000001</v>
      </c>
      <c r="S23" s="360">
        <v>57.741</v>
      </c>
      <c r="T23" s="360">
        <v>59.293999999999997</v>
      </c>
      <c r="U23" s="360">
        <v>60.613</v>
      </c>
      <c r="V23" s="360">
        <v>61.881</v>
      </c>
      <c r="W23" s="360">
        <v>60.616999999999997</v>
      </c>
      <c r="X23" s="360">
        <v>58.207000000000001</v>
      </c>
      <c r="Y23" s="360">
        <v>57.204000000000001</v>
      </c>
      <c r="Z23" s="360">
        <v>58.573</v>
      </c>
      <c r="AA23" s="360">
        <v>60.326000000000001</v>
      </c>
    </row>
    <row r="24" spans="1:27" ht="12" customHeight="1" x14ac:dyDescent="0.2">
      <c r="A24" s="285"/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</row>
    <row r="25" spans="1:27" ht="12" customHeight="1" x14ac:dyDescent="0.2">
      <c r="A25" s="285" t="s">
        <v>112</v>
      </c>
      <c r="B25" s="285"/>
      <c r="C25" s="285"/>
      <c r="D25" s="359">
        <v>2899</v>
      </c>
      <c r="E25" s="359">
        <v>411</v>
      </c>
      <c r="F25" s="359">
        <v>431</v>
      </c>
      <c r="G25" s="359">
        <v>1919.6489999999999</v>
      </c>
      <c r="H25" s="359">
        <v>2104.3719999999998</v>
      </c>
      <c r="I25" s="359">
        <v>2200.0410000000002</v>
      </c>
      <c r="J25" s="359">
        <v>2049.547</v>
      </c>
      <c r="K25" s="359">
        <v>2293.741</v>
      </c>
      <c r="L25" s="359">
        <v>2313.2869999999998</v>
      </c>
      <c r="M25" s="359">
        <v>1985.7239999999999</v>
      </c>
      <c r="N25" s="359">
        <v>1891.107</v>
      </c>
      <c r="O25" s="359">
        <v>2180.7260000000001</v>
      </c>
      <c r="P25" s="359">
        <v>2119.86</v>
      </c>
      <c r="Q25" s="359">
        <v>2071.2919999999999</v>
      </c>
      <c r="R25" s="359">
        <v>2052.0970000000002</v>
      </c>
      <c r="S25" s="359">
        <v>2160.7159999999999</v>
      </c>
      <c r="T25" s="359">
        <v>2160.2600000000002</v>
      </c>
      <c r="U25" s="359">
        <v>2367.9569999999999</v>
      </c>
      <c r="V25" s="359">
        <v>2427.0300000000002</v>
      </c>
      <c r="W25" s="359">
        <v>2435.4270000000001</v>
      </c>
      <c r="X25" s="359">
        <v>2309.1260000000002</v>
      </c>
      <c r="Y25" s="359">
        <v>2273.1109999999999</v>
      </c>
      <c r="Z25" s="359">
        <v>2266.5619999999999</v>
      </c>
      <c r="AA25" s="359">
        <v>2597.3980000000001</v>
      </c>
    </row>
    <row r="26" spans="1:27" ht="12" customHeight="1" x14ac:dyDescent="0.2">
      <c r="A26" s="285"/>
      <c r="B26" s="285"/>
      <c r="C26" s="285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</row>
    <row r="27" spans="1:27" ht="12" customHeight="1" x14ac:dyDescent="0.2">
      <c r="A27" s="285" t="s">
        <v>113</v>
      </c>
      <c r="B27" s="285"/>
      <c r="C27" s="285"/>
      <c r="D27" s="359">
        <v>11339</v>
      </c>
      <c r="E27" s="359">
        <v>14578</v>
      </c>
      <c r="F27" s="359">
        <v>15242</v>
      </c>
      <c r="G27" s="359">
        <v>14417.536</v>
      </c>
      <c r="H27" s="359">
        <v>16245.508</v>
      </c>
      <c r="I27" s="359">
        <v>15158.385</v>
      </c>
      <c r="J27" s="359">
        <v>14753.853999999999</v>
      </c>
      <c r="K27" s="359">
        <v>14509.263999999999</v>
      </c>
      <c r="L27" s="359">
        <v>15021.321</v>
      </c>
      <c r="M27" s="359">
        <v>14673.398999999999</v>
      </c>
      <c r="N27" s="359">
        <v>13680.876</v>
      </c>
      <c r="O27" s="359">
        <v>15192.832</v>
      </c>
      <c r="P27" s="359">
        <v>15870.242</v>
      </c>
      <c r="Q27" s="359">
        <v>15468.067999999999</v>
      </c>
      <c r="R27" s="359">
        <v>16289.027</v>
      </c>
      <c r="S27" s="359">
        <v>16441.414000000001</v>
      </c>
      <c r="T27" s="359">
        <v>15441.337</v>
      </c>
      <c r="U27" s="359">
        <v>15108.227000000001</v>
      </c>
      <c r="V27" s="359">
        <v>14418.266</v>
      </c>
      <c r="W27" s="359">
        <v>13967.397000000001</v>
      </c>
      <c r="X27" s="359">
        <v>13907.557000000001</v>
      </c>
      <c r="Y27" s="359">
        <v>14882.064</v>
      </c>
      <c r="Z27" s="359">
        <v>14315.554</v>
      </c>
      <c r="AA27" s="359">
        <v>13673.713</v>
      </c>
    </row>
    <row r="28" spans="1:27" ht="12" customHeight="1" x14ac:dyDescent="0.2">
      <c r="A28" s="285"/>
      <c r="B28" s="288" t="s">
        <v>92</v>
      </c>
      <c r="C28" s="285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59"/>
    </row>
    <row r="29" spans="1:27" ht="35.25" customHeight="1" x14ac:dyDescent="0.2">
      <c r="A29" s="285"/>
      <c r="B29" s="477" t="s">
        <v>114</v>
      </c>
      <c r="C29" s="477"/>
      <c r="D29" s="359">
        <v>5118</v>
      </c>
      <c r="E29" s="359">
        <v>5175</v>
      </c>
      <c r="F29" s="359">
        <v>5512</v>
      </c>
      <c r="G29" s="359">
        <v>5449.0590000000002</v>
      </c>
      <c r="H29" s="359">
        <v>5792.8010000000004</v>
      </c>
      <c r="I29" s="359">
        <v>6307.2650000000003</v>
      </c>
      <c r="J29" s="359">
        <v>6525.7820000000002</v>
      </c>
      <c r="K29" s="359">
        <v>6599.1809999999996</v>
      </c>
      <c r="L29" s="359">
        <v>6452.34</v>
      </c>
      <c r="M29" s="359">
        <v>5970.03</v>
      </c>
      <c r="N29" s="359">
        <v>6398.0219999999999</v>
      </c>
      <c r="O29" s="359">
        <v>7118.4319999999998</v>
      </c>
      <c r="P29" s="359">
        <v>7041.201</v>
      </c>
      <c r="Q29" s="359">
        <v>7047.49</v>
      </c>
      <c r="R29" s="359">
        <v>7082.076</v>
      </c>
      <c r="S29" s="359">
        <v>7171.8860000000004</v>
      </c>
      <c r="T29" s="359">
        <v>6951.2150000000001</v>
      </c>
      <c r="U29" s="359">
        <v>7504.4930000000004</v>
      </c>
      <c r="V29" s="359">
        <v>6994.134</v>
      </c>
      <c r="W29" s="359">
        <v>6870.5879999999997</v>
      </c>
      <c r="X29" s="359">
        <v>6625.3450000000003</v>
      </c>
      <c r="Y29" s="359">
        <v>6988.6610000000001</v>
      </c>
      <c r="Z29" s="359">
        <v>6799.8379999999997</v>
      </c>
      <c r="AA29" s="359">
        <v>6496.4189999999999</v>
      </c>
    </row>
    <row r="30" spans="1:27" ht="12" customHeight="1" x14ac:dyDescent="0.2">
      <c r="A30" s="289"/>
      <c r="B30" s="289"/>
      <c r="C30" s="290" t="s">
        <v>0</v>
      </c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</row>
    <row r="31" spans="1:27" ht="12" customHeight="1" x14ac:dyDescent="0.2">
      <c r="A31" s="285"/>
      <c r="B31" s="285"/>
      <c r="C31" s="288" t="s">
        <v>115</v>
      </c>
      <c r="D31" s="359">
        <v>330</v>
      </c>
      <c r="E31" s="359">
        <v>327</v>
      </c>
      <c r="F31" s="359">
        <v>365</v>
      </c>
      <c r="G31" s="359">
        <v>365.34500000000003</v>
      </c>
      <c r="H31" s="359">
        <v>393.29599999999999</v>
      </c>
      <c r="I31" s="359">
        <v>441.863</v>
      </c>
      <c r="J31" s="359">
        <v>443.70699999999999</v>
      </c>
      <c r="K31" s="359">
        <v>464.27199999999999</v>
      </c>
      <c r="L31" s="359" t="s">
        <v>18</v>
      </c>
      <c r="M31" s="359" t="s">
        <v>18</v>
      </c>
      <c r="N31" s="359">
        <v>374.36</v>
      </c>
      <c r="O31" s="359">
        <v>383.13400000000001</v>
      </c>
      <c r="P31" s="359">
        <v>396.63</v>
      </c>
      <c r="Q31" s="359">
        <v>378.79700000000003</v>
      </c>
      <c r="R31" s="359">
        <v>380.88099999999997</v>
      </c>
      <c r="S31" s="359">
        <v>397.84800000000001</v>
      </c>
      <c r="T31" s="359">
        <v>421.64699999999999</v>
      </c>
      <c r="U31" s="359">
        <v>429.44900000000001</v>
      </c>
      <c r="V31" s="359">
        <v>432.79</v>
      </c>
      <c r="W31" s="359">
        <v>423.613</v>
      </c>
      <c r="X31" s="359">
        <v>417.20600000000002</v>
      </c>
      <c r="Y31" s="359">
        <v>419.41899999999998</v>
      </c>
      <c r="Z31" s="359">
        <v>417.41899999999998</v>
      </c>
      <c r="AA31" s="359">
        <v>404.12900000000002</v>
      </c>
    </row>
    <row r="32" spans="1:27" ht="22.5" x14ac:dyDescent="0.2">
      <c r="A32" s="285"/>
      <c r="B32" s="285"/>
      <c r="C32" s="290" t="s">
        <v>116</v>
      </c>
      <c r="D32" s="359">
        <v>265</v>
      </c>
      <c r="E32" s="359">
        <v>585</v>
      </c>
      <c r="F32" s="359">
        <v>419</v>
      </c>
      <c r="G32" s="359">
        <v>638.16700000000003</v>
      </c>
      <c r="H32" s="359">
        <v>766.02599999999995</v>
      </c>
      <c r="I32" s="359">
        <v>1040.905</v>
      </c>
      <c r="J32" s="359">
        <v>1118.3610000000001</v>
      </c>
      <c r="K32" s="359">
        <v>1088.181</v>
      </c>
      <c r="L32" s="359" t="s">
        <v>18</v>
      </c>
      <c r="M32" s="359" t="s">
        <v>18</v>
      </c>
      <c r="N32" s="359">
        <v>1099.42</v>
      </c>
      <c r="O32" s="359">
        <v>1384.8440000000001</v>
      </c>
      <c r="P32" s="359">
        <v>1394.2739999999999</v>
      </c>
      <c r="Q32" s="359">
        <v>1390.133</v>
      </c>
      <c r="R32" s="359">
        <v>1400.3340000000001</v>
      </c>
      <c r="S32" s="359">
        <v>1431.7719999999999</v>
      </c>
      <c r="T32" s="359">
        <v>1313.8409999999999</v>
      </c>
      <c r="U32" s="359">
        <v>1207.3230000000001</v>
      </c>
      <c r="V32" s="359">
        <v>834.01</v>
      </c>
      <c r="W32" s="359">
        <v>911.72900000000004</v>
      </c>
      <c r="X32" s="359">
        <v>893.86300000000006</v>
      </c>
      <c r="Y32" s="359">
        <v>1087.0740000000001</v>
      </c>
      <c r="Z32" s="359">
        <v>1092.9690000000001</v>
      </c>
      <c r="AA32" s="359">
        <v>1050.663</v>
      </c>
    </row>
    <row r="33" spans="1:27" x14ac:dyDescent="0.2">
      <c r="A33" s="285"/>
      <c r="B33" s="285"/>
      <c r="C33" s="288" t="s">
        <v>117</v>
      </c>
      <c r="D33" s="359">
        <v>841</v>
      </c>
      <c r="E33" s="359">
        <v>549</v>
      </c>
      <c r="F33" s="359">
        <v>624</v>
      </c>
      <c r="G33" s="359">
        <v>489.85300000000001</v>
      </c>
      <c r="H33" s="359">
        <v>553.19899999999996</v>
      </c>
      <c r="I33" s="359">
        <v>649.32600000000002</v>
      </c>
      <c r="J33" s="359">
        <v>514.48</v>
      </c>
      <c r="K33" s="359">
        <v>522.14400000000001</v>
      </c>
      <c r="L33" s="359" t="s">
        <v>18</v>
      </c>
      <c r="M33" s="359" t="s">
        <v>18</v>
      </c>
      <c r="N33" s="359">
        <v>679.42700000000002</v>
      </c>
      <c r="O33" s="359">
        <v>655.50800000000004</v>
      </c>
      <c r="P33" s="359">
        <v>638.93799999999999</v>
      </c>
      <c r="Q33" s="359">
        <v>800.55499999999995</v>
      </c>
      <c r="R33" s="359">
        <v>699.83100000000002</v>
      </c>
      <c r="S33" s="359">
        <v>686.82399999999996</v>
      </c>
      <c r="T33" s="359">
        <v>712.072</v>
      </c>
      <c r="U33" s="359">
        <v>871.23400000000004</v>
      </c>
      <c r="V33" s="359">
        <v>754.42899999999997</v>
      </c>
      <c r="W33" s="359">
        <v>721.02700000000004</v>
      </c>
      <c r="X33" s="359">
        <v>641.245</v>
      </c>
      <c r="Y33" s="359">
        <v>665.50900000000001</v>
      </c>
      <c r="Z33" s="359">
        <v>703.98400000000004</v>
      </c>
      <c r="AA33" s="359">
        <v>738.76700000000005</v>
      </c>
    </row>
    <row r="34" spans="1:27" ht="22.5" x14ac:dyDescent="0.2">
      <c r="A34" s="285"/>
      <c r="B34" s="285"/>
      <c r="C34" s="289" t="s">
        <v>118</v>
      </c>
      <c r="D34" s="359">
        <v>474</v>
      </c>
      <c r="E34" s="359">
        <v>515</v>
      </c>
      <c r="F34" s="359">
        <v>571</v>
      </c>
      <c r="G34" s="359">
        <v>566.24800000000005</v>
      </c>
      <c r="H34" s="359">
        <v>562.37800000000004</v>
      </c>
      <c r="I34" s="359">
        <v>565.01099999999997</v>
      </c>
      <c r="J34" s="359">
        <v>611.79999999999995</v>
      </c>
      <c r="K34" s="359">
        <v>569.79600000000005</v>
      </c>
      <c r="L34" s="359" t="s">
        <v>18</v>
      </c>
      <c r="M34" s="359" t="s">
        <v>18</v>
      </c>
      <c r="N34" s="359">
        <v>473.28399999999999</v>
      </c>
      <c r="O34" s="359">
        <v>575.25599999999997</v>
      </c>
      <c r="P34" s="359">
        <v>544.64599999999996</v>
      </c>
      <c r="Q34" s="359">
        <v>523.06899999999996</v>
      </c>
      <c r="R34" s="359">
        <v>563.20399999999995</v>
      </c>
      <c r="S34" s="359">
        <v>557.38800000000003</v>
      </c>
      <c r="T34" s="359">
        <v>553.88300000000004</v>
      </c>
      <c r="U34" s="359">
        <v>575.57299999999998</v>
      </c>
      <c r="V34" s="359">
        <v>560.06500000000005</v>
      </c>
      <c r="W34" s="359">
        <v>560.27099999999996</v>
      </c>
      <c r="X34" s="359">
        <v>567.154</v>
      </c>
      <c r="Y34" s="359">
        <v>580.27300000000002</v>
      </c>
      <c r="Z34" s="359">
        <v>547.57500000000005</v>
      </c>
      <c r="AA34" s="359">
        <v>461.23399999999998</v>
      </c>
    </row>
    <row r="35" spans="1:27" ht="12" customHeight="1" x14ac:dyDescent="0.2">
      <c r="A35" s="285"/>
      <c r="B35" s="285"/>
      <c r="C35" s="289" t="s">
        <v>119</v>
      </c>
      <c r="D35" s="359">
        <v>2174</v>
      </c>
      <c r="E35" s="359">
        <v>2251</v>
      </c>
      <c r="F35" s="359">
        <v>2282</v>
      </c>
      <c r="G35" s="359">
        <v>2264.7399999999998</v>
      </c>
      <c r="H35" s="359">
        <v>2339.7759999999998</v>
      </c>
      <c r="I35" s="359">
        <v>2325.0149999999999</v>
      </c>
      <c r="J35" s="359">
        <v>2490.7629999999999</v>
      </c>
      <c r="K35" s="359">
        <v>2560.4540000000002</v>
      </c>
      <c r="L35" s="359" t="s">
        <v>18</v>
      </c>
      <c r="M35" s="359" t="s">
        <v>18</v>
      </c>
      <c r="N35" s="359">
        <v>2160.6370000000002</v>
      </c>
      <c r="O35" s="359">
        <v>2278.6579999999999</v>
      </c>
      <c r="P35" s="359">
        <v>2253.7550000000001</v>
      </c>
      <c r="Q35" s="359">
        <v>2267.9760000000001</v>
      </c>
      <c r="R35" s="359">
        <v>2313.7359999999999</v>
      </c>
      <c r="S35" s="359">
        <v>2349.9969999999998</v>
      </c>
      <c r="T35" s="359">
        <v>2099.518</v>
      </c>
      <c r="U35" s="359">
        <v>2540.962</v>
      </c>
      <c r="V35" s="359">
        <v>2533.2130000000002</v>
      </c>
      <c r="W35" s="359">
        <v>2452.808</v>
      </c>
      <c r="X35" s="359">
        <v>2377.9290000000001</v>
      </c>
      <c r="Y35" s="359">
        <v>2432.0790000000002</v>
      </c>
      <c r="Z35" s="359">
        <v>2275.0500000000002</v>
      </c>
      <c r="AA35" s="359">
        <v>2051.799</v>
      </c>
    </row>
    <row r="36" spans="1:27" ht="12" customHeight="1" x14ac:dyDescent="0.2">
      <c r="A36" s="285"/>
      <c r="B36" s="285" t="s">
        <v>90</v>
      </c>
      <c r="C36" s="285"/>
      <c r="D36" s="359">
        <v>249</v>
      </c>
      <c r="E36" s="359">
        <v>478</v>
      </c>
      <c r="F36" s="359">
        <v>581</v>
      </c>
      <c r="G36" s="359">
        <v>552.89200000000005</v>
      </c>
      <c r="H36" s="359">
        <v>552.89200000000005</v>
      </c>
      <c r="I36" s="359">
        <v>142.44499999999999</v>
      </c>
      <c r="J36" s="359">
        <v>147.30099999999999</v>
      </c>
      <c r="K36" s="359">
        <v>168.77199999999999</v>
      </c>
      <c r="L36" s="359">
        <v>223.483</v>
      </c>
      <c r="M36" s="359">
        <v>387.28300000000002</v>
      </c>
      <c r="N36" s="359">
        <v>661.15499999999997</v>
      </c>
      <c r="O36" s="359">
        <v>672.56100000000004</v>
      </c>
      <c r="P36" s="359">
        <v>721.43899999999996</v>
      </c>
      <c r="Q36" s="359">
        <v>620.86599999999999</v>
      </c>
      <c r="R36" s="359">
        <v>631.79700000000003</v>
      </c>
      <c r="S36" s="359">
        <v>530.17700000000002</v>
      </c>
      <c r="T36" s="359">
        <v>599.01800000000003</v>
      </c>
      <c r="U36" s="359">
        <v>547.00699999999995</v>
      </c>
      <c r="V36" s="359">
        <v>545.25699999999995</v>
      </c>
      <c r="W36" s="359">
        <v>494.30599999999998</v>
      </c>
      <c r="X36" s="359">
        <v>460.60500000000002</v>
      </c>
      <c r="Y36" s="359">
        <v>517.20500000000004</v>
      </c>
      <c r="Z36" s="359">
        <v>565.03399999999999</v>
      </c>
      <c r="AA36" s="359">
        <v>579.73099999999999</v>
      </c>
    </row>
    <row r="37" spans="1:27" ht="12" customHeight="1" x14ac:dyDescent="0.2">
      <c r="A37" s="285"/>
      <c r="B37" s="285" t="s">
        <v>93</v>
      </c>
      <c r="C37" s="285"/>
      <c r="D37" s="359">
        <v>2750</v>
      </c>
      <c r="E37" s="359">
        <v>3488</v>
      </c>
      <c r="F37" s="359">
        <v>3349</v>
      </c>
      <c r="G37" s="359">
        <v>3131.942</v>
      </c>
      <c r="H37" s="359">
        <v>3600.8440000000001</v>
      </c>
      <c r="I37" s="359">
        <v>3356.4720000000002</v>
      </c>
      <c r="J37" s="359">
        <v>3425.1550000000002</v>
      </c>
      <c r="K37" s="359">
        <v>3316.0970000000002</v>
      </c>
      <c r="L37" s="359">
        <v>3249.056</v>
      </c>
      <c r="M37" s="359">
        <v>3285.4409999999998</v>
      </c>
      <c r="N37" s="359">
        <v>3364.7240000000002</v>
      </c>
      <c r="O37" s="359">
        <v>3210.4079999999999</v>
      </c>
      <c r="P37" s="359">
        <v>3677.3960000000002</v>
      </c>
      <c r="Q37" s="359">
        <v>3640.5790000000002</v>
      </c>
      <c r="R37" s="359">
        <v>3952.41</v>
      </c>
      <c r="S37" s="359">
        <v>4137.5060000000003</v>
      </c>
      <c r="T37" s="359">
        <v>3978.663</v>
      </c>
      <c r="U37" s="359">
        <v>3749.2620000000002</v>
      </c>
      <c r="V37" s="359">
        <v>3590.5749999999998</v>
      </c>
      <c r="W37" s="359">
        <v>3407.4430000000002</v>
      </c>
      <c r="X37" s="359">
        <v>3487.3429999999998</v>
      </c>
      <c r="Y37" s="359">
        <v>4057.0949999999998</v>
      </c>
      <c r="Z37" s="359">
        <v>3613.38</v>
      </c>
      <c r="AA37" s="359">
        <v>3373.1419999999998</v>
      </c>
    </row>
    <row r="38" spans="1:27" ht="24" customHeight="1" x14ac:dyDescent="0.2">
      <c r="A38" s="285"/>
      <c r="B38" s="473" t="s">
        <v>325</v>
      </c>
      <c r="C38" s="473"/>
      <c r="D38" s="359">
        <v>3222</v>
      </c>
      <c r="E38" s="359">
        <v>5437</v>
      </c>
      <c r="F38" s="359">
        <v>5800</v>
      </c>
      <c r="G38" s="359">
        <v>5283.643</v>
      </c>
      <c r="H38" s="359">
        <v>6298.9709999999995</v>
      </c>
      <c r="I38" s="359">
        <v>5352.2030000000004</v>
      </c>
      <c r="J38" s="359">
        <v>4655.616</v>
      </c>
      <c r="K38" s="359">
        <v>4425.2139999999999</v>
      </c>
      <c r="L38" s="359">
        <v>5096.442</v>
      </c>
      <c r="M38" s="359">
        <v>5030.6450000000004</v>
      </c>
      <c r="N38" s="359">
        <v>3256.9749999999999</v>
      </c>
      <c r="O38" s="359">
        <v>4191.4309999999996</v>
      </c>
      <c r="P38" s="359">
        <v>4430.2060000000001</v>
      </c>
      <c r="Q38" s="359">
        <v>4159.1329999999998</v>
      </c>
      <c r="R38" s="359">
        <v>4622.7439999999997</v>
      </c>
      <c r="S38" s="359">
        <v>4601.8440000000001</v>
      </c>
      <c r="T38" s="359">
        <v>3912.4409999999998</v>
      </c>
      <c r="U38" s="359">
        <v>3307.4639999999999</v>
      </c>
      <c r="V38" s="359">
        <v>3288.3</v>
      </c>
      <c r="W38" s="359">
        <v>3195.06</v>
      </c>
      <c r="X38" s="359">
        <v>3334.2640000000001</v>
      </c>
      <c r="Y38" s="359">
        <v>3319.1030000000001</v>
      </c>
      <c r="Z38" s="359">
        <v>3337.3009999999999</v>
      </c>
      <c r="AA38" s="359">
        <v>3224.4209999999998</v>
      </c>
    </row>
    <row r="39" spans="1:27" x14ac:dyDescent="0.2">
      <c r="A39" s="285"/>
      <c r="B39" s="285"/>
      <c r="C39" s="290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</row>
    <row r="40" spans="1:27" x14ac:dyDescent="0.2">
      <c r="A40" s="285"/>
      <c r="B40" s="285"/>
      <c r="C40" s="290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</row>
    <row r="41" spans="1:27" ht="12" customHeight="1" x14ac:dyDescent="0.2">
      <c r="A41" s="285"/>
      <c r="B41" s="285"/>
      <c r="C41" s="289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</row>
    <row r="42" spans="1:27" ht="12" customHeight="1" x14ac:dyDescent="0.2">
      <c r="A42" s="474" t="s">
        <v>120</v>
      </c>
      <c r="B42" s="474"/>
      <c r="C42" s="474"/>
      <c r="D42" s="359">
        <v>22420</v>
      </c>
      <c r="E42" s="359">
        <v>18015.671999999999</v>
      </c>
      <c r="F42" s="359">
        <v>20360.8</v>
      </c>
      <c r="G42" s="359">
        <v>20834.343000000001</v>
      </c>
      <c r="H42" s="359">
        <v>22791.476999999999</v>
      </c>
      <c r="I42" s="359">
        <v>22398.917000000001</v>
      </c>
      <c r="J42" s="359">
        <v>21685.32</v>
      </c>
      <c r="K42" s="359">
        <v>21782.824000000001</v>
      </c>
      <c r="L42" s="359">
        <v>22161.114000000001</v>
      </c>
      <c r="M42" s="359">
        <v>21335.898000000001</v>
      </c>
      <c r="N42" s="359">
        <v>20288.236000000001</v>
      </c>
      <c r="O42" s="359">
        <v>22242.615000000002</v>
      </c>
      <c r="P42" s="359">
        <v>22796.460999999999</v>
      </c>
      <c r="Q42" s="359">
        <v>22267.232</v>
      </c>
      <c r="R42" s="359">
        <v>23192.987000000001</v>
      </c>
      <c r="S42" s="359">
        <v>23436.233</v>
      </c>
      <c r="T42" s="359">
        <v>22416.309000000001</v>
      </c>
      <c r="U42" s="359">
        <v>22340.468000000001</v>
      </c>
      <c r="V42" s="359">
        <v>21977.608</v>
      </c>
      <c r="W42" s="359">
        <v>20892.138999999999</v>
      </c>
      <c r="X42" s="359">
        <v>20279.502</v>
      </c>
      <c r="Y42" s="359">
        <v>21432.679</v>
      </c>
      <c r="Z42" s="359">
        <v>20737.026999999998</v>
      </c>
      <c r="AA42" s="359">
        <v>20250.315999999999</v>
      </c>
    </row>
    <row r="43" spans="1:27" ht="12" customHeight="1" x14ac:dyDescent="0.2">
      <c r="A43" s="285"/>
      <c r="B43" s="285" t="s">
        <v>106</v>
      </c>
      <c r="C43" s="285"/>
      <c r="D43" s="359" t="s">
        <v>18</v>
      </c>
      <c r="E43" s="359">
        <v>1171.1669999999999</v>
      </c>
      <c r="F43" s="359">
        <v>1899.1759999999999</v>
      </c>
      <c r="G43" s="359">
        <v>2915.7640000000001</v>
      </c>
      <c r="H43" s="359">
        <v>4184.1940000000004</v>
      </c>
      <c r="I43" s="359">
        <v>4974.5079999999998</v>
      </c>
      <c r="J43" s="359">
        <v>6110.7</v>
      </c>
      <c r="K43" s="359">
        <v>8465.7960000000003</v>
      </c>
      <c r="L43" s="359">
        <v>8343.2980000000007</v>
      </c>
      <c r="M43" s="359">
        <v>8745.3970000000008</v>
      </c>
      <c r="N43" s="359">
        <v>9790.4789999999994</v>
      </c>
      <c r="O43" s="359">
        <v>12117.902</v>
      </c>
      <c r="P43" s="359">
        <v>12724.790999999999</v>
      </c>
      <c r="Q43" s="359">
        <v>13213.721</v>
      </c>
      <c r="R43" s="359">
        <v>14421.029</v>
      </c>
      <c r="S43" s="359">
        <v>16165.075000000001</v>
      </c>
      <c r="T43" s="359">
        <v>15676.789000000001</v>
      </c>
      <c r="U43" s="359">
        <v>18376.216</v>
      </c>
      <c r="V43" s="359">
        <v>19084.448</v>
      </c>
      <c r="W43" s="359">
        <v>20455.169000000002</v>
      </c>
      <c r="X43" s="359">
        <v>20664.901000000002</v>
      </c>
      <c r="Y43" s="359">
        <v>19304.879000000001</v>
      </c>
      <c r="Z43" s="359">
        <v>21095.29</v>
      </c>
      <c r="AA43" s="359">
        <v>22999.553</v>
      </c>
    </row>
    <row r="44" spans="1:27" ht="23.25" customHeight="1" x14ac:dyDescent="0.2">
      <c r="A44" s="285"/>
      <c r="B44" s="473" t="s">
        <v>121</v>
      </c>
      <c r="C44" s="473"/>
      <c r="D44" s="360" t="s">
        <v>21</v>
      </c>
      <c r="E44" s="360">
        <v>6.5010000000000003</v>
      </c>
      <c r="F44" s="360">
        <v>9.3279999999999994</v>
      </c>
      <c r="G44" s="360">
        <v>13.994999999999999</v>
      </c>
      <c r="H44" s="360">
        <v>18.359000000000002</v>
      </c>
      <c r="I44" s="360">
        <v>22.209</v>
      </c>
      <c r="J44" s="360">
        <v>28.178999999999998</v>
      </c>
      <c r="K44" s="360">
        <v>38.865000000000002</v>
      </c>
      <c r="L44" s="360">
        <v>37.648000000000003</v>
      </c>
      <c r="M44" s="360">
        <v>40.988999999999997</v>
      </c>
      <c r="N44" s="360">
        <v>48.256999999999998</v>
      </c>
      <c r="O44" s="360">
        <v>54.481000000000002</v>
      </c>
      <c r="P44" s="360">
        <v>55.819000000000003</v>
      </c>
      <c r="Q44" s="360">
        <v>59.341999999999999</v>
      </c>
      <c r="R44" s="360">
        <v>62.177999999999997</v>
      </c>
      <c r="S44" s="360">
        <v>68.974999999999994</v>
      </c>
      <c r="T44" s="360">
        <v>69.935000000000002</v>
      </c>
      <c r="U44" s="360">
        <v>82.254999999999995</v>
      </c>
      <c r="V44" s="360">
        <v>86.835999999999999</v>
      </c>
      <c r="W44" s="360">
        <v>97.908000000000001</v>
      </c>
      <c r="X44" s="360">
        <v>101.9</v>
      </c>
      <c r="Y44" s="360">
        <v>90.072000000000003</v>
      </c>
      <c r="Z44" s="360">
        <v>101.72799999999999</v>
      </c>
      <c r="AA44" s="360">
        <v>113.57599999999999</v>
      </c>
    </row>
    <row r="45" spans="1:27" ht="12" customHeight="1" x14ac:dyDescent="0.2">
      <c r="A45" s="285" t="s">
        <v>36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</row>
    <row r="46" spans="1:27" ht="12" customHeight="1" x14ac:dyDescent="0.2">
      <c r="A46" s="368" t="s">
        <v>122</v>
      </c>
      <c r="B46" s="364"/>
      <c r="C46" s="364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</row>
    <row r="47" spans="1:27" ht="12" customHeight="1" x14ac:dyDescent="0.2">
      <c r="A47" s="291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</row>
    <row r="48" spans="1:27" ht="12" customHeight="1" x14ac:dyDescent="0.2"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</row>
    <row r="49" spans="3:18" ht="12" customHeight="1" x14ac:dyDescent="0.2"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</row>
    <row r="50" spans="3:18" ht="12" customHeight="1" x14ac:dyDescent="0.2"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</row>
    <row r="51" spans="3:18" ht="12" customHeight="1" x14ac:dyDescent="0.2"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</row>
    <row r="52" spans="3:18" ht="12" customHeight="1" x14ac:dyDescent="0.2"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</row>
    <row r="53" spans="3:18" ht="12" customHeight="1" x14ac:dyDescent="0.2"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</row>
    <row r="54" spans="3:18" ht="12" customHeight="1" x14ac:dyDescent="0.2"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</row>
    <row r="55" spans="3:18" ht="12" customHeight="1" x14ac:dyDescent="0.2"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</row>
    <row r="56" spans="3:18" ht="12" customHeight="1" x14ac:dyDescent="0.2"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</row>
    <row r="57" spans="3:18" x14ac:dyDescent="0.2"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</row>
    <row r="58" spans="3:18" x14ac:dyDescent="0.2"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</row>
    <row r="59" spans="3:18" x14ac:dyDescent="0.2"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</row>
    <row r="60" spans="3:18" x14ac:dyDescent="0.2"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</row>
    <row r="61" spans="3:18" x14ac:dyDescent="0.2"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</row>
    <row r="62" spans="3:18" x14ac:dyDescent="0.2"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</row>
    <row r="63" spans="3:18" x14ac:dyDescent="0.2"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</row>
    <row r="64" spans="3:18" x14ac:dyDescent="0.2"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</row>
    <row r="65" spans="3:18" x14ac:dyDescent="0.2"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</row>
    <row r="66" spans="3:18" x14ac:dyDescent="0.2"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</row>
    <row r="67" spans="3:18" x14ac:dyDescent="0.2"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</row>
  </sheetData>
  <mergeCells count="10">
    <mergeCell ref="D4:AA4"/>
    <mergeCell ref="B14:C14"/>
    <mergeCell ref="B15:C15"/>
    <mergeCell ref="B17:C17"/>
    <mergeCell ref="B29:C29"/>
    <mergeCell ref="B38:C38"/>
    <mergeCell ref="A42:C42"/>
    <mergeCell ref="B44:C44"/>
    <mergeCell ref="A1:C1"/>
    <mergeCell ref="A3:C4"/>
  </mergeCells>
  <hyperlinks>
    <hyperlink ref="B1:C1" location="Inhaltsverzeichnis!A24" display="3.5  Strombilanz Brandenburg" xr:uid="{BE4259C1-33DF-4B3D-8277-119753535366}"/>
    <hyperlink ref="A1:C1" location="Inhaltsverzeichnis!A24" display="3.4  Strombilanz im Land Brandenburg" xr:uid="{EE93B22F-CF94-490A-BE71-1B4E8F2A803B}"/>
  </hyperlinks>
  <pageMargins left="0.59055118110236227" right="0.19685039370078741" top="0.78740157480314965" bottom="0.59055118110236227" header="0.31496062992125984" footer="0.23622047244094491"/>
  <pageSetup paperSize="9" firstPageNumber="22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6974-1365-4CEC-891B-AE7B28C7327C}">
  <dimension ref="A1:L60"/>
  <sheetViews>
    <sheetView zoomScale="115" zoomScaleNormal="115" workbookViewId="0">
      <selection activeCell="A2" sqref="A2"/>
    </sheetView>
  </sheetViews>
  <sheetFormatPr baseColWidth="10" defaultRowHeight="13.5" x14ac:dyDescent="0.25"/>
  <cols>
    <col min="1" max="1" width="10" style="37" customWidth="1"/>
    <col min="2" max="2" width="9.7109375" style="37" customWidth="1"/>
    <col min="3" max="12" width="7.42578125" style="37" customWidth="1"/>
    <col min="13" max="16384" width="11.42578125" style="37"/>
  </cols>
  <sheetData>
    <row r="1" spans="1:12" ht="12" customHeight="1" x14ac:dyDescent="0.25">
      <c r="A1" s="452" t="s">
        <v>123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</row>
    <row r="2" spans="1:12" ht="12" customHeight="1" x14ac:dyDescent="0.25">
      <c r="A2" s="93"/>
      <c r="B2" s="93"/>
      <c r="C2" s="93"/>
      <c r="D2" s="93"/>
      <c r="E2" s="93"/>
      <c r="F2" s="93"/>
      <c r="G2" s="93"/>
    </row>
    <row r="3" spans="1:12" ht="12" customHeight="1" x14ac:dyDescent="0.25">
      <c r="A3" s="432" t="s">
        <v>38</v>
      </c>
      <c r="B3" s="436" t="s">
        <v>386</v>
      </c>
      <c r="C3" s="428" t="s">
        <v>88</v>
      </c>
      <c r="D3" s="428"/>
      <c r="E3" s="428"/>
      <c r="F3" s="428"/>
      <c r="G3" s="428"/>
      <c r="H3" s="428"/>
      <c r="I3" s="428"/>
      <c r="J3" s="428"/>
      <c r="K3" s="428"/>
      <c r="L3" s="426"/>
    </row>
    <row r="4" spans="1:12" ht="59.25" customHeight="1" x14ac:dyDescent="0.25">
      <c r="A4" s="432"/>
      <c r="B4" s="436"/>
      <c r="C4" s="223" t="s">
        <v>124</v>
      </c>
      <c r="D4" s="223" t="s">
        <v>125</v>
      </c>
      <c r="E4" s="223" t="s">
        <v>126</v>
      </c>
      <c r="F4" s="223" t="s">
        <v>127</v>
      </c>
      <c r="G4" s="223" t="s">
        <v>128</v>
      </c>
      <c r="H4" s="223" t="s">
        <v>129</v>
      </c>
      <c r="I4" s="223" t="s">
        <v>130</v>
      </c>
      <c r="J4" s="223" t="s">
        <v>131</v>
      </c>
      <c r="K4" s="223" t="s">
        <v>132</v>
      </c>
      <c r="L4" s="224" t="s">
        <v>133</v>
      </c>
    </row>
    <row r="5" spans="1:12" ht="12" customHeight="1" x14ac:dyDescent="0.25">
      <c r="A5" s="40"/>
      <c r="B5" s="40"/>
      <c r="C5" s="40"/>
      <c r="D5" s="40"/>
      <c r="E5" s="40"/>
      <c r="F5" s="40"/>
      <c r="G5" s="98"/>
    </row>
    <row r="6" spans="1:12" ht="12" customHeight="1" x14ac:dyDescent="0.25">
      <c r="A6" s="278"/>
      <c r="B6" s="479" t="s">
        <v>134</v>
      </c>
      <c r="C6" s="479"/>
      <c r="D6" s="479"/>
      <c r="E6" s="479"/>
      <c r="F6" s="479"/>
      <c r="G6" s="479"/>
      <c r="H6" s="479"/>
      <c r="I6" s="479"/>
      <c r="J6" s="479"/>
      <c r="K6" s="479"/>
      <c r="L6" s="479"/>
    </row>
    <row r="7" spans="1:12" ht="12" customHeight="1" x14ac:dyDescent="0.25">
      <c r="A7" s="74">
        <v>2018</v>
      </c>
      <c r="B7" s="359">
        <v>57655</v>
      </c>
      <c r="C7" s="359">
        <v>0</v>
      </c>
      <c r="D7" s="359">
        <v>33069</v>
      </c>
      <c r="E7" s="359">
        <v>90</v>
      </c>
      <c r="F7" s="359">
        <v>2096</v>
      </c>
      <c r="G7" s="359">
        <v>19</v>
      </c>
      <c r="H7" s="359">
        <v>11671</v>
      </c>
      <c r="I7" s="359">
        <v>3616</v>
      </c>
      <c r="J7" s="359">
        <v>3647</v>
      </c>
      <c r="K7" s="359">
        <v>131</v>
      </c>
      <c r="L7" s="359">
        <v>3315</v>
      </c>
    </row>
    <row r="8" spans="1:12" ht="12" customHeight="1" x14ac:dyDescent="0.25">
      <c r="A8" s="74">
        <v>2019</v>
      </c>
      <c r="B8" s="359">
        <v>53049</v>
      </c>
      <c r="C8" s="359">
        <v>0</v>
      </c>
      <c r="D8" s="359">
        <v>26681</v>
      </c>
      <c r="E8" s="359">
        <v>110</v>
      </c>
      <c r="F8" s="359">
        <v>2754</v>
      </c>
      <c r="G8" s="359">
        <v>15</v>
      </c>
      <c r="H8" s="359">
        <v>13090</v>
      </c>
      <c r="I8" s="359">
        <v>3649</v>
      </c>
      <c r="J8" s="359">
        <v>3572</v>
      </c>
      <c r="K8" s="359">
        <v>129</v>
      </c>
      <c r="L8" s="359">
        <v>3048</v>
      </c>
    </row>
    <row r="9" spans="1:12" ht="12" customHeight="1" x14ac:dyDescent="0.25">
      <c r="A9" s="74">
        <v>2020</v>
      </c>
      <c r="B9" s="359">
        <v>48524</v>
      </c>
      <c r="C9" s="359">
        <v>0</v>
      </c>
      <c r="D9" s="359">
        <v>22278</v>
      </c>
      <c r="E9" s="359">
        <v>60</v>
      </c>
      <c r="F9" s="359">
        <v>2483</v>
      </c>
      <c r="G9" s="359">
        <v>17</v>
      </c>
      <c r="H9" s="359">
        <v>13198</v>
      </c>
      <c r="I9" s="359">
        <v>3859</v>
      </c>
      <c r="J9" s="359">
        <v>3471</v>
      </c>
      <c r="K9" s="359">
        <v>119</v>
      </c>
      <c r="L9" s="359">
        <v>3037</v>
      </c>
    </row>
    <row r="10" spans="1:12" ht="12" customHeight="1" x14ac:dyDescent="0.25">
      <c r="A10" s="74">
        <v>2021</v>
      </c>
      <c r="B10" s="359">
        <v>50081</v>
      </c>
      <c r="C10" s="359">
        <v>0</v>
      </c>
      <c r="D10" s="359">
        <v>25191</v>
      </c>
      <c r="E10" s="359">
        <v>41</v>
      </c>
      <c r="F10" s="359">
        <v>2621</v>
      </c>
      <c r="G10" s="359">
        <v>22</v>
      </c>
      <c r="H10" s="359">
        <v>11766</v>
      </c>
      <c r="I10" s="359">
        <v>3833</v>
      </c>
      <c r="J10" s="359">
        <v>3566</v>
      </c>
      <c r="K10" s="359">
        <v>118</v>
      </c>
      <c r="L10" s="359">
        <v>2922</v>
      </c>
    </row>
    <row r="11" spans="1:12" ht="12" customHeight="1" x14ac:dyDescent="0.25">
      <c r="A11" s="74">
        <v>2022</v>
      </c>
      <c r="B11" s="359">
        <v>49436</v>
      </c>
      <c r="C11" s="359">
        <v>0</v>
      </c>
      <c r="D11" s="359">
        <v>22661</v>
      </c>
      <c r="E11" s="359">
        <v>182</v>
      </c>
      <c r="F11" s="359">
        <v>2625</v>
      </c>
      <c r="G11" s="359">
        <v>19</v>
      </c>
      <c r="H11" s="359">
        <v>12639</v>
      </c>
      <c r="I11" s="359">
        <v>4751</v>
      </c>
      <c r="J11" s="359">
        <v>3577</v>
      </c>
      <c r="K11" s="359">
        <v>109</v>
      </c>
      <c r="L11" s="359">
        <v>2873</v>
      </c>
    </row>
    <row r="12" spans="1:12" ht="12" customHeight="1" x14ac:dyDescent="0.25">
      <c r="A12" s="74">
        <v>2023</v>
      </c>
      <c r="B12" s="359">
        <v>51041</v>
      </c>
      <c r="C12" s="359">
        <v>0</v>
      </c>
      <c r="D12" s="359">
        <v>22044</v>
      </c>
      <c r="E12" s="359">
        <v>85</v>
      </c>
      <c r="F12" s="359">
        <v>2988</v>
      </c>
      <c r="G12" s="359">
        <v>20</v>
      </c>
      <c r="H12" s="359">
        <v>14918</v>
      </c>
      <c r="I12" s="359">
        <v>4598</v>
      </c>
      <c r="J12" s="359">
        <v>3347</v>
      </c>
      <c r="K12" s="359">
        <v>117</v>
      </c>
      <c r="L12" s="359">
        <v>2925</v>
      </c>
    </row>
    <row r="13" spans="1:12" ht="12" customHeight="1" x14ac:dyDescent="0.25">
      <c r="A13" s="278"/>
      <c r="B13" s="56"/>
      <c r="C13" s="57"/>
      <c r="D13" s="57"/>
      <c r="E13" s="56"/>
      <c r="F13" s="57"/>
      <c r="G13" s="57"/>
    </row>
    <row r="14" spans="1:12" ht="12" customHeight="1" x14ac:dyDescent="0.25">
      <c r="A14" s="279"/>
      <c r="B14" s="478" t="s">
        <v>135</v>
      </c>
      <c r="C14" s="478"/>
      <c r="D14" s="478"/>
      <c r="E14" s="478"/>
      <c r="F14" s="478"/>
      <c r="G14" s="478"/>
      <c r="H14" s="478"/>
      <c r="I14" s="478"/>
      <c r="J14" s="478"/>
      <c r="K14" s="478"/>
      <c r="L14" s="478"/>
    </row>
    <row r="15" spans="1:12" ht="12" customHeight="1" x14ac:dyDescent="0.25">
      <c r="A15" s="74">
        <v>2018</v>
      </c>
      <c r="B15" s="360">
        <v>100</v>
      </c>
      <c r="C15" s="360">
        <v>0</v>
      </c>
      <c r="D15" s="360">
        <v>57.356999999999999</v>
      </c>
      <c r="E15" s="360">
        <v>0.156</v>
      </c>
      <c r="F15" s="360">
        <v>3.6349999999999998</v>
      </c>
      <c r="G15" s="360">
        <v>3.3000000000000002E-2</v>
      </c>
      <c r="H15" s="360">
        <v>20.242999999999999</v>
      </c>
      <c r="I15" s="360">
        <v>6.2720000000000002</v>
      </c>
      <c r="J15" s="360">
        <v>6.3259999999999996</v>
      </c>
      <c r="K15" s="360">
        <v>0.22700000000000001</v>
      </c>
      <c r="L15" s="360">
        <v>5.75</v>
      </c>
    </row>
    <row r="16" spans="1:12" ht="12" customHeight="1" x14ac:dyDescent="0.25">
      <c r="A16" s="74">
        <v>2019</v>
      </c>
      <c r="B16" s="360">
        <v>100</v>
      </c>
      <c r="C16" s="360">
        <v>0</v>
      </c>
      <c r="D16" s="360">
        <v>50.295000000000002</v>
      </c>
      <c r="E16" s="360">
        <v>0.20699999999999999</v>
      </c>
      <c r="F16" s="360">
        <v>5.1909999999999998</v>
      </c>
      <c r="G16" s="360">
        <v>2.8000000000000001E-2</v>
      </c>
      <c r="H16" s="360">
        <v>24.675000000000001</v>
      </c>
      <c r="I16" s="360">
        <v>6.8789999999999996</v>
      </c>
      <c r="J16" s="360">
        <v>6.7329999999999997</v>
      </c>
      <c r="K16" s="360">
        <v>0.24299999999999999</v>
      </c>
      <c r="L16" s="360">
        <v>5.7460000000000004</v>
      </c>
    </row>
    <row r="17" spans="1:12" ht="12" customHeight="1" x14ac:dyDescent="0.25">
      <c r="A17" s="74">
        <v>2020</v>
      </c>
      <c r="B17" s="360">
        <v>100</v>
      </c>
      <c r="C17" s="360">
        <v>0</v>
      </c>
      <c r="D17" s="360">
        <v>45.911000000000001</v>
      </c>
      <c r="E17" s="360">
        <v>0.124</v>
      </c>
      <c r="F17" s="360">
        <v>5.117</v>
      </c>
      <c r="G17" s="360">
        <v>3.5000000000000003E-2</v>
      </c>
      <c r="H17" s="360">
        <v>27.199000000000002</v>
      </c>
      <c r="I17" s="360">
        <v>7.9530000000000003</v>
      </c>
      <c r="J17" s="360">
        <v>7.1529999999999996</v>
      </c>
      <c r="K17" s="360">
        <v>0.245</v>
      </c>
      <c r="L17" s="360">
        <v>6.2590000000000003</v>
      </c>
    </row>
    <row r="18" spans="1:12" ht="12" customHeight="1" x14ac:dyDescent="0.25">
      <c r="A18" s="74">
        <v>2021</v>
      </c>
      <c r="B18" s="360">
        <v>100</v>
      </c>
      <c r="C18" s="360">
        <v>0</v>
      </c>
      <c r="D18" s="360">
        <v>50.301000000000002</v>
      </c>
      <c r="E18" s="360">
        <v>8.2000000000000003E-2</v>
      </c>
      <c r="F18" s="360">
        <v>5.234</v>
      </c>
      <c r="G18" s="360">
        <v>4.3999999999999997E-2</v>
      </c>
      <c r="H18" s="360">
        <v>23.494</v>
      </c>
      <c r="I18" s="360">
        <v>7.6539999999999999</v>
      </c>
      <c r="J18" s="360">
        <v>7.12</v>
      </c>
      <c r="K18" s="360">
        <v>0.23599999999999999</v>
      </c>
      <c r="L18" s="360">
        <v>5.835</v>
      </c>
    </row>
    <row r="19" spans="1:12" ht="12" customHeight="1" x14ac:dyDescent="0.25">
      <c r="A19" s="74">
        <v>2022</v>
      </c>
      <c r="B19" s="360">
        <v>100</v>
      </c>
      <c r="C19" s="360">
        <v>0</v>
      </c>
      <c r="D19" s="360">
        <v>45.838999999999999</v>
      </c>
      <c r="E19" s="360">
        <v>0.36799999999999999</v>
      </c>
      <c r="F19" s="360">
        <v>5.31</v>
      </c>
      <c r="G19" s="360">
        <v>3.7999999999999999E-2</v>
      </c>
      <c r="H19" s="360">
        <v>25.565999999999999</v>
      </c>
      <c r="I19" s="360">
        <v>9.61</v>
      </c>
      <c r="J19" s="360">
        <v>7.2359999999999998</v>
      </c>
      <c r="K19" s="360">
        <v>0.22</v>
      </c>
      <c r="L19" s="360">
        <v>5.8120000000000003</v>
      </c>
    </row>
    <row r="20" spans="1:12" ht="12" customHeight="1" x14ac:dyDescent="0.25">
      <c r="A20" s="74">
        <v>2023</v>
      </c>
      <c r="B20" s="360">
        <v>100</v>
      </c>
      <c r="C20" s="360">
        <v>0</v>
      </c>
      <c r="D20" s="360">
        <v>43.189</v>
      </c>
      <c r="E20" s="360">
        <v>0.16700000000000001</v>
      </c>
      <c r="F20" s="360">
        <v>5.8540000000000001</v>
      </c>
      <c r="G20" s="360">
        <v>3.9E-2</v>
      </c>
      <c r="H20" s="360">
        <v>29.227</v>
      </c>
      <c r="I20" s="360">
        <v>9.0079999999999991</v>
      </c>
      <c r="J20" s="360">
        <v>6.5570000000000004</v>
      </c>
      <c r="K20" s="360">
        <v>0.22900000000000001</v>
      </c>
      <c r="L20" s="360">
        <v>5.7309999999999999</v>
      </c>
    </row>
    <row r="21" spans="1:12" ht="12" customHeight="1" x14ac:dyDescent="0.25">
      <c r="A21" s="97"/>
      <c r="B21" s="57"/>
      <c r="C21" s="57"/>
      <c r="D21" s="57"/>
      <c r="E21" s="57"/>
      <c r="F21" s="57"/>
      <c r="G21" s="57"/>
    </row>
    <row r="22" spans="1:12" ht="12" customHeight="1" x14ac:dyDescent="0.25">
      <c r="A22" s="279"/>
      <c r="B22" s="478" t="s">
        <v>71</v>
      </c>
      <c r="C22" s="478"/>
      <c r="D22" s="478"/>
      <c r="E22" s="478"/>
      <c r="F22" s="478"/>
      <c r="G22" s="478"/>
      <c r="H22" s="478"/>
      <c r="I22" s="478"/>
      <c r="J22" s="478"/>
      <c r="K22" s="478"/>
      <c r="L22" s="478"/>
    </row>
    <row r="23" spans="1:12" ht="12" customHeight="1" x14ac:dyDescent="0.25">
      <c r="A23" s="74">
        <v>2019</v>
      </c>
      <c r="B23" s="360">
        <v>-7.9888994883357878</v>
      </c>
      <c r="C23" s="360">
        <v>0</v>
      </c>
      <c r="D23" s="360">
        <v>-19.317185279264571</v>
      </c>
      <c r="E23" s="360">
        <v>22.222222222222232</v>
      </c>
      <c r="F23" s="360">
        <v>31.393129770992356</v>
      </c>
      <c r="G23" s="360">
        <v>-21.052631578947366</v>
      </c>
      <c r="H23" s="360">
        <v>12.158341187558896</v>
      </c>
      <c r="I23" s="360">
        <v>0.91261061946903421</v>
      </c>
      <c r="J23" s="360">
        <v>-2.0564847820126131</v>
      </c>
      <c r="K23" s="360">
        <v>-1.5267175572519109</v>
      </c>
      <c r="L23" s="360">
        <v>-8.0542986425339418</v>
      </c>
    </row>
    <row r="24" spans="1:12" ht="12" customHeight="1" x14ac:dyDescent="0.25">
      <c r="A24" s="74">
        <v>2020</v>
      </c>
      <c r="B24" s="360">
        <v>-8.5298497615412199</v>
      </c>
      <c r="C24" s="360">
        <v>0</v>
      </c>
      <c r="D24" s="360">
        <v>-16.502379970765713</v>
      </c>
      <c r="E24" s="360">
        <v>-45.45454545454546</v>
      </c>
      <c r="F24" s="360">
        <v>-9.8402323892520016</v>
      </c>
      <c r="G24" s="360">
        <v>13.33333333333333</v>
      </c>
      <c r="H24" s="360">
        <v>0.82505729564552599</v>
      </c>
      <c r="I24" s="360">
        <v>5.7550013702384106</v>
      </c>
      <c r="J24" s="360">
        <v>-2.8275475923852156</v>
      </c>
      <c r="K24" s="360">
        <v>-7.7519379844961271</v>
      </c>
      <c r="L24" s="360">
        <v>-0.36089238845143923</v>
      </c>
    </row>
    <row r="25" spans="1:12" ht="12" customHeight="1" x14ac:dyDescent="0.25">
      <c r="A25" s="74">
        <v>2021</v>
      </c>
      <c r="B25" s="360">
        <v>3.2087214574231249</v>
      </c>
      <c r="C25" s="360">
        <v>0</v>
      </c>
      <c r="D25" s="360">
        <v>13.075680043091831</v>
      </c>
      <c r="E25" s="360">
        <v>-31.666666666666664</v>
      </c>
      <c r="F25" s="360">
        <v>5.5577929923479763</v>
      </c>
      <c r="G25" s="360">
        <v>29.411764705882359</v>
      </c>
      <c r="H25" s="360">
        <v>-10.850128807395066</v>
      </c>
      <c r="I25" s="360">
        <v>-0.67374967608189174</v>
      </c>
      <c r="J25" s="360">
        <v>2.7369634111207075</v>
      </c>
      <c r="K25" s="360">
        <v>-0.84033613445377853</v>
      </c>
      <c r="L25" s="360">
        <v>-3.7866315442871223</v>
      </c>
    </row>
    <row r="26" spans="1:12" ht="12" customHeight="1" x14ac:dyDescent="0.25">
      <c r="A26" s="74">
        <v>2022</v>
      </c>
      <c r="B26" s="360">
        <v>-1.2879135800003993</v>
      </c>
      <c r="C26" s="360">
        <v>0</v>
      </c>
      <c r="D26" s="360">
        <v>-10.043269421618827</v>
      </c>
      <c r="E26" s="360">
        <v>343.90243902439028</v>
      </c>
      <c r="F26" s="360">
        <v>0.15261350629531822</v>
      </c>
      <c r="G26" s="360">
        <v>-13.636363636363635</v>
      </c>
      <c r="H26" s="360">
        <v>7.4196838347781791</v>
      </c>
      <c r="I26" s="360">
        <v>23.949908687711986</v>
      </c>
      <c r="J26" s="360">
        <v>0.30846887268647372</v>
      </c>
      <c r="K26" s="360">
        <v>-7.6271186440677985</v>
      </c>
      <c r="L26" s="360">
        <v>-1.6769336071184138</v>
      </c>
    </row>
    <row r="27" spans="1:12" ht="12" customHeight="1" x14ac:dyDescent="0.25">
      <c r="A27" s="74">
        <v>2023</v>
      </c>
      <c r="B27" s="360">
        <v>3.2466218949753323</v>
      </c>
      <c r="C27" s="360">
        <v>0</v>
      </c>
      <c r="D27" s="360">
        <v>-2.7227395084065131</v>
      </c>
      <c r="E27" s="360">
        <v>-53.296703296703299</v>
      </c>
      <c r="F27" s="360">
        <v>13.828571428571435</v>
      </c>
      <c r="G27" s="360">
        <v>5.2631578947368363</v>
      </c>
      <c r="H27" s="360">
        <v>18.031489833056401</v>
      </c>
      <c r="I27" s="360">
        <v>-3.2203746579667403</v>
      </c>
      <c r="J27" s="360">
        <v>-6.4299692479731663</v>
      </c>
      <c r="K27" s="360">
        <v>7.3394495412844041</v>
      </c>
      <c r="L27" s="360">
        <v>1.8099547511312153</v>
      </c>
    </row>
    <row r="28" spans="1:12" ht="12" customHeight="1" x14ac:dyDescent="0.25">
      <c r="A28" s="97"/>
      <c r="B28" s="57"/>
      <c r="C28" s="57"/>
      <c r="D28" s="57"/>
      <c r="E28" s="57"/>
      <c r="F28" s="57"/>
      <c r="G28" s="57"/>
    </row>
    <row r="29" spans="1:12" ht="12" customHeight="1" x14ac:dyDescent="0.25">
      <c r="A29" s="97"/>
      <c r="B29" s="57"/>
      <c r="C29" s="57"/>
      <c r="D29" s="57"/>
      <c r="E29" s="57"/>
      <c r="F29" s="57"/>
      <c r="G29" s="57"/>
    </row>
    <row r="30" spans="1:12" x14ac:dyDescent="0.25">
      <c r="A30" s="97"/>
      <c r="B30" s="57"/>
      <c r="C30" s="57"/>
      <c r="D30" s="57"/>
      <c r="E30" s="57"/>
      <c r="F30" s="57"/>
      <c r="G30" s="57"/>
    </row>
    <row r="31" spans="1:12" ht="12" customHeight="1" x14ac:dyDescent="0.25">
      <c r="A31" s="97"/>
      <c r="B31" s="57"/>
      <c r="C31" s="57"/>
      <c r="D31" s="57"/>
      <c r="E31" s="57"/>
      <c r="F31" s="57"/>
      <c r="G31" s="57"/>
    </row>
    <row r="32" spans="1:12" x14ac:dyDescent="0.25">
      <c r="A32" s="97"/>
      <c r="B32" s="57"/>
      <c r="C32" s="57"/>
      <c r="D32" s="57"/>
      <c r="E32" s="57"/>
      <c r="F32" s="57"/>
      <c r="G32" s="57"/>
    </row>
    <row r="33" spans="1:12" x14ac:dyDescent="0.25">
      <c r="A33" s="97"/>
      <c r="B33" s="57"/>
      <c r="C33" s="57"/>
      <c r="D33" s="57"/>
      <c r="E33" s="57"/>
      <c r="F33" s="57"/>
      <c r="G33" s="57"/>
    </row>
    <row r="34" spans="1:12" x14ac:dyDescent="0.25">
      <c r="A34" s="97"/>
      <c r="B34" s="57"/>
      <c r="C34" s="57"/>
      <c r="D34" s="57"/>
      <c r="E34" s="57"/>
      <c r="F34" s="57"/>
      <c r="G34" s="57"/>
      <c r="J34" s="280"/>
      <c r="K34" s="93"/>
      <c r="L34" s="93"/>
    </row>
    <row r="35" spans="1:12" x14ac:dyDescent="0.25">
      <c r="A35" s="97"/>
      <c r="B35" s="57"/>
      <c r="C35" s="57"/>
      <c r="D35" s="57"/>
      <c r="E35" s="57"/>
      <c r="F35" s="57"/>
      <c r="G35" s="57"/>
      <c r="J35" s="281"/>
      <c r="K35" s="56"/>
      <c r="L35" s="56"/>
    </row>
    <row r="36" spans="1:12" x14ac:dyDescent="0.25">
      <c r="A36" s="97"/>
      <c r="B36" s="57"/>
      <c r="C36" s="57"/>
      <c r="D36" s="57"/>
      <c r="E36" s="57"/>
      <c r="F36" s="57"/>
      <c r="G36" s="57"/>
      <c r="J36" s="93"/>
      <c r="K36" s="56"/>
      <c r="L36" s="56"/>
    </row>
    <row r="37" spans="1:12" x14ac:dyDescent="0.25">
      <c r="A37" s="97"/>
      <c r="B37" s="57"/>
      <c r="C37" s="57"/>
      <c r="D37" s="57"/>
      <c r="E37" s="57"/>
      <c r="F37" s="57"/>
      <c r="G37" s="57"/>
      <c r="J37" s="281"/>
      <c r="K37" s="56"/>
      <c r="L37" s="56"/>
    </row>
    <row r="38" spans="1:12" x14ac:dyDescent="0.25">
      <c r="A38" s="97"/>
      <c r="B38" s="57"/>
      <c r="C38" s="57"/>
      <c r="D38" s="57"/>
      <c r="E38" s="57"/>
      <c r="F38" s="57"/>
      <c r="G38" s="57"/>
      <c r="J38" s="281"/>
      <c r="K38" s="56"/>
      <c r="L38" s="56"/>
    </row>
    <row r="39" spans="1:12" x14ac:dyDescent="0.25">
      <c r="A39" s="97"/>
      <c r="B39" s="57"/>
      <c r="C39" s="57"/>
      <c r="D39" s="57"/>
      <c r="E39" s="57"/>
      <c r="F39" s="57"/>
      <c r="G39" s="57"/>
      <c r="J39" s="281"/>
      <c r="K39" s="56"/>
      <c r="L39" s="56"/>
    </row>
    <row r="40" spans="1:12" x14ac:dyDescent="0.25">
      <c r="A40" s="97"/>
      <c r="B40" s="57"/>
      <c r="C40" s="57"/>
      <c r="D40" s="57"/>
      <c r="E40" s="57"/>
      <c r="F40" s="57"/>
      <c r="G40" s="57"/>
      <c r="J40" s="281"/>
      <c r="K40" s="56"/>
      <c r="L40" s="56"/>
    </row>
    <row r="41" spans="1:12" x14ac:dyDescent="0.25">
      <c r="A41" s="97"/>
      <c r="B41" s="57"/>
      <c r="C41" s="57"/>
      <c r="D41" s="57"/>
      <c r="E41" s="57"/>
      <c r="F41" s="57"/>
      <c r="G41" s="57"/>
      <c r="J41" s="281"/>
      <c r="K41" s="56"/>
      <c r="L41" s="56"/>
    </row>
    <row r="42" spans="1:12" x14ac:dyDescent="0.25">
      <c r="J42" s="281"/>
      <c r="K42" s="56"/>
      <c r="L42" s="56"/>
    </row>
    <row r="43" spans="1:12" x14ac:dyDescent="0.25">
      <c r="J43" s="281"/>
      <c r="K43" s="56"/>
      <c r="L43" s="56"/>
    </row>
    <row r="44" spans="1:12" x14ac:dyDescent="0.25">
      <c r="J44" s="281"/>
      <c r="K44" s="56"/>
      <c r="L44" s="56"/>
    </row>
    <row r="45" spans="1:12" x14ac:dyDescent="0.25">
      <c r="J45" s="281"/>
      <c r="K45" s="56"/>
      <c r="L45" s="56"/>
    </row>
    <row r="46" spans="1:12" x14ac:dyDescent="0.25">
      <c r="J46" s="281"/>
      <c r="K46" s="56"/>
      <c r="L46" s="56"/>
    </row>
    <row r="47" spans="1:12" x14ac:dyDescent="0.25">
      <c r="J47" s="281"/>
      <c r="K47" s="56"/>
      <c r="L47" s="56"/>
    </row>
    <row r="48" spans="1:12" x14ac:dyDescent="0.25">
      <c r="J48" s="281"/>
      <c r="K48" s="56"/>
      <c r="L48" s="56"/>
    </row>
    <row r="49" spans="10:12" x14ac:dyDescent="0.25">
      <c r="J49" s="281"/>
      <c r="K49" s="56"/>
      <c r="L49" s="56"/>
    </row>
    <row r="50" spans="10:12" x14ac:dyDescent="0.25">
      <c r="J50" s="281"/>
      <c r="K50" s="56"/>
      <c r="L50" s="56"/>
    </row>
    <row r="51" spans="10:12" x14ac:dyDescent="0.25">
      <c r="J51" s="281"/>
      <c r="K51" s="56"/>
      <c r="L51" s="56"/>
    </row>
    <row r="52" spans="10:12" x14ac:dyDescent="0.25">
      <c r="J52" s="281"/>
      <c r="K52" s="56"/>
      <c r="L52" s="56"/>
    </row>
    <row r="53" spans="10:12" x14ac:dyDescent="0.25">
      <c r="J53" s="281"/>
      <c r="K53" s="56"/>
      <c r="L53" s="56"/>
    </row>
    <row r="54" spans="10:12" x14ac:dyDescent="0.25">
      <c r="J54" s="281"/>
      <c r="K54" s="56"/>
      <c r="L54" s="56"/>
    </row>
    <row r="55" spans="10:12" x14ac:dyDescent="0.25">
      <c r="J55" s="281"/>
      <c r="K55" s="56"/>
      <c r="L55" s="56"/>
    </row>
    <row r="56" spans="10:12" x14ac:dyDescent="0.25">
      <c r="J56" s="281"/>
      <c r="K56" s="56"/>
      <c r="L56" s="56"/>
    </row>
    <row r="57" spans="10:12" x14ac:dyDescent="0.25">
      <c r="J57" s="281"/>
      <c r="K57" s="56"/>
      <c r="L57" s="56"/>
    </row>
    <row r="58" spans="10:12" x14ac:dyDescent="0.25">
      <c r="J58" s="281"/>
      <c r="K58" s="56"/>
      <c r="L58" s="56"/>
    </row>
    <row r="59" spans="10:12" x14ac:dyDescent="0.25">
      <c r="J59" s="281"/>
      <c r="K59" s="56"/>
      <c r="L59" s="56"/>
    </row>
    <row r="60" spans="10:12" x14ac:dyDescent="0.25">
      <c r="J60" s="281"/>
      <c r="K60" s="56"/>
      <c r="L60" s="56"/>
    </row>
  </sheetData>
  <mergeCells count="7">
    <mergeCell ref="A1:L1"/>
    <mergeCell ref="B22:L22"/>
    <mergeCell ref="B14:L14"/>
    <mergeCell ref="A3:A4"/>
    <mergeCell ref="B3:B4"/>
    <mergeCell ref="C3:L3"/>
    <mergeCell ref="B6:L6"/>
  </mergeCells>
  <hyperlinks>
    <hyperlink ref="A1:C1" location="Inhaltsverzeichnis!A24" display="3.5  Entwicklung Strombilanz " xr:uid="{AA102151-08B6-49DE-A163-8931D99BC824}"/>
    <hyperlink ref="A1:D1" location="Inhaltsverzeichnis!A25" display="3.5  Entwicklung der Strombilanz " xr:uid="{48AB6277-EDC1-473D-853A-EB6576855E08}"/>
  </hyperlinks>
  <pageMargins left="0.59055118110236227" right="0" top="0.78740157480314965" bottom="0.59055118110236227" header="0.31496062992125984" footer="0.23622047244094491"/>
  <pageSetup paperSize="9" firstPageNumber="23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53740-05A6-423F-B34F-866138F9DC79}">
  <dimension ref="A1:E54"/>
  <sheetViews>
    <sheetView zoomScale="115" zoomScaleNormal="115" workbookViewId="0">
      <selection sqref="A1:E1"/>
    </sheetView>
  </sheetViews>
  <sheetFormatPr baseColWidth="10" defaultColWidth="11.42578125" defaultRowHeight="11.25" x14ac:dyDescent="0.2"/>
  <cols>
    <col min="1" max="1" width="32.85546875" style="40" customWidth="1"/>
    <col min="2" max="2" width="9.5703125" style="40" customWidth="1"/>
    <col min="3" max="5" width="9.7109375" style="40" customWidth="1"/>
    <col min="6" max="16384" width="11.42578125" style="40"/>
  </cols>
  <sheetData>
    <row r="1" spans="1:5" ht="24" customHeight="1" x14ac:dyDescent="0.2">
      <c r="A1" s="480" t="s">
        <v>333</v>
      </c>
      <c r="B1" s="480"/>
      <c r="C1" s="480"/>
      <c r="D1" s="480"/>
      <c r="E1" s="480"/>
    </row>
    <row r="2" spans="1:5" ht="12" customHeight="1" x14ac:dyDescent="0.2">
      <c r="A2" s="311"/>
      <c r="B2" s="312"/>
      <c r="C2" s="313"/>
      <c r="D2" s="313"/>
    </row>
    <row r="3" spans="1:5" ht="33.75" x14ac:dyDescent="0.2">
      <c r="A3" s="314" t="s">
        <v>136</v>
      </c>
      <c r="B3" s="295" t="s">
        <v>137</v>
      </c>
      <c r="C3" s="295" t="s">
        <v>138</v>
      </c>
      <c r="D3" s="297" t="s">
        <v>139</v>
      </c>
      <c r="E3" s="297" t="s">
        <v>326</v>
      </c>
    </row>
    <row r="4" spans="1:5" ht="12" customHeight="1" x14ac:dyDescent="0.2">
      <c r="A4" s="315"/>
      <c r="B4" s="316"/>
      <c r="C4" s="316"/>
      <c r="D4" s="316"/>
      <c r="E4" s="316"/>
    </row>
    <row r="5" spans="1:5" ht="12" customHeight="1" x14ac:dyDescent="0.2">
      <c r="A5" s="288" t="s">
        <v>140</v>
      </c>
      <c r="B5" s="304" t="s">
        <v>141</v>
      </c>
      <c r="C5" s="359">
        <v>27350</v>
      </c>
      <c r="D5" s="361">
        <v>0.93300000000000005</v>
      </c>
      <c r="E5" s="359">
        <v>94116</v>
      </c>
    </row>
    <row r="6" spans="1:5" ht="12" customHeight="1" x14ac:dyDescent="0.2">
      <c r="A6" s="288" t="s">
        <v>142</v>
      </c>
      <c r="B6" s="304" t="s">
        <v>141</v>
      </c>
      <c r="C6" s="359">
        <v>28739</v>
      </c>
      <c r="D6" s="361">
        <v>0.98099999999999998</v>
      </c>
      <c r="E6" s="359">
        <v>108612</v>
      </c>
    </row>
    <row r="7" spans="1:5" ht="12" customHeight="1" x14ac:dyDescent="0.2">
      <c r="A7" s="288" t="s">
        <v>143</v>
      </c>
      <c r="B7" s="304" t="s">
        <v>141</v>
      </c>
      <c r="C7" s="359">
        <v>31401</v>
      </c>
      <c r="D7" s="361">
        <v>1.071</v>
      </c>
      <c r="E7" s="359">
        <v>95913</v>
      </c>
    </row>
    <row r="8" spans="1:5" ht="12" customHeight="1" x14ac:dyDescent="0.2">
      <c r="A8" s="288" t="s">
        <v>144</v>
      </c>
      <c r="B8" s="304" t="s">
        <v>141</v>
      </c>
      <c r="C8" s="359">
        <v>38520</v>
      </c>
      <c r="D8" s="361">
        <v>1.3140000000000001</v>
      </c>
      <c r="E8" s="359" t="s">
        <v>18</v>
      </c>
    </row>
    <row r="9" spans="1:5" ht="12" customHeight="1" x14ac:dyDescent="0.2">
      <c r="A9" s="288" t="s">
        <v>145</v>
      </c>
      <c r="B9" s="304" t="s">
        <v>141</v>
      </c>
      <c r="C9" s="359">
        <v>9120</v>
      </c>
      <c r="D9" s="361">
        <v>0.311</v>
      </c>
      <c r="E9" s="359">
        <v>109404</v>
      </c>
    </row>
    <row r="10" spans="1:5" ht="12" customHeight="1" x14ac:dyDescent="0.2">
      <c r="A10" s="288" t="s">
        <v>146</v>
      </c>
      <c r="B10" s="304" t="s">
        <v>141</v>
      </c>
      <c r="C10" s="359">
        <v>19314</v>
      </c>
      <c r="D10" s="361">
        <v>0.65900000000000003</v>
      </c>
      <c r="E10" s="359">
        <v>99359</v>
      </c>
    </row>
    <row r="11" spans="1:5" ht="12" customHeight="1" x14ac:dyDescent="0.2">
      <c r="A11" s="288" t="s">
        <v>147</v>
      </c>
      <c r="B11" s="304" t="s">
        <v>141</v>
      </c>
      <c r="C11" s="359">
        <v>21771</v>
      </c>
      <c r="D11" s="361">
        <v>0.74299999999999999</v>
      </c>
      <c r="E11" s="359" t="s">
        <v>18</v>
      </c>
    </row>
    <row r="12" spans="1:5" ht="12" customHeight="1" x14ac:dyDescent="0.2">
      <c r="A12" s="288" t="s">
        <v>148</v>
      </c>
      <c r="B12" s="304" t="s">
        <v>141</v>
      </c>
      <c r="C12" s="359">
        <v>30067</v>
      </c>
      <c r="D12" s="361">
        <v>1.026</v>
      </c>
      <c r="E12" s="359">
        <v>109578</v>
      </c>
    </row>
    <row r="13" spans="1:5" ht="12" customHeight="1" x14ac:dyDescent="0.2">
      <c r="A13" s="288" t="s">
        <v>149</v>
      </c>
      <c r="B13" s="304" t="s">
        <v>141</v>
      </c>
      <c r="C13" s="359">
        <v>22128</v>
      </c>
      <c r="D13" s="361">
        <v>0.755</v>
      </c>
      <c r="E13" s="359">
        <v>97207</v>
      </c>
    </row>
    <row r="14" spans="1:5" ht="12" customHeight="1" x14ac:dyDescent="0.2">
      <c r="A14" s="288" t="s">
        <v>150</v>
      </c>
      <c r="B14" s="304" t="s">
        <v>141</v>
      </c>
      <c r="C14" s="359" t="s">
        <v>18</v>
      </c>
      <c r="D14" s="361" t="s">
        <v>18</v>
      </c>
      <c r="E14" s="359">
        <v>93380</v>
      </c>
    </row>
    <row r="15" spans="1:5" ht="12" customHeight="1" x14ac:dyDescent="0.2">
      <c r="A15" s="288" t="s">
        <v>151</v>
      </c>
      <c r="B15" s="304" t="s">
        <v>141</v>
      </c>
      <c r="C15" s="359">
        <v>42532</v>
      </c>
      <c r="D15" s="361">
        <v>1.4510000000000001</v>
      </c>
      <c r="E15" s="359">
        <v>73300</v>
      </c>
    </row>
    <row r="16" spans="1:5" ht="12" customHeight="1" x14ac:dyDescent="0.2">
      <c r="A16" s="288" t="s">
        <v>152</v>
      </c>
      <c r="B16" s="304" t="s">
        <v>141</v>
      </c>
      <c r="C16" s="359">
        <v>43542</v>
      </c>
      <c r="D16" s="361">
        <v>1.486</v>
      </c>
      <c r="E16" s="359">
        <v>72782</v>
      </c>
    </row>
    <row r="17" spans="1:5" ht="12" customHeight="1" x14ac:dyDescent="0.2">
      <c r="A17" s="288" t="s">
        <v>153</v>
      </c>
      <c r="B17" s="304" t="s">
        <v>141</v>
      </c>
      <c r="C17" s="359">
        <v>44000</v>
      </c>
      <c r="D17" s="361">
        <v>1.5009999999999999</v>
      </c>
      <c r="E17" s="359">
        <v>73300</v>
      </c>
    </row>
    <row r="18" spans="1:5" ht="12" customHeight="1" x14ac:dyDescent="0.2">
      <c r="A18" s="288" t="s">
        <v>154</v>
      </c>
      <c r="B18" s="304" t="s">
        <v>141</v>
      </c>
      <c r="C18" s="359">
        <v>42800</v>
      </c>
      <c r="D18" s="361">
        <v>1.46</v>
      </c>
      <c r="E18" s="359">
        <v>73256</v>
      </c>
    </row>
    <row r="19" spans="1:5" ht="12" customHeight="1" x14ac:dyDescent="0.2">
      <c r="A19" s="288" t="s">
        <v>155</v>
      </c>
      <c r="B19" s="304" t="s">
        <v>141</v>
      </c>
      <c r="C19" s="359">
        <v>42959</v>
      </c>
      <c r="D19" s="361">
        <v>1.466</v>
      </c>
      <c r="E19" s="359">
        <v>74027</v>
      </c>
    </row>
    <row r="20" spans="1:5" ht="12" customHeight="1" x14ac:dyDescent="0.2">
      <c r="A20" s="288" t="s">
        <v>156</v>
      </c>
      <c r="B20" s="304" t="s">
        <v>141</v>
      </c>
      <c r="C20" s="359">
        <v>42822</v>
      </c>
      <c r="D20" s="361">
        <v>1.4610000000000001</v>
      </c>
      <c r="E20" s="359">
        <v>74020</v>
      </c>
    </row>
    <row r="21" spans="1:5" ht="12" customHeight="1" x14ac:dyDescent="0.2">
      <c r="A21" s="288" t="s">
        <v>157</v>
      </c>
      <c r="B21" s="304" t="s">
        <v>141</v>
      </c>
      <c r="C21" s="359">
        <v>40343</v>
      </c>
      <c r="D21" s="361">
        <v>1.377</v>
      </c>
      <c r="E21" s="359">
        <v>79587</v>
      </c>
    </row>
    <row r="22" spans="1:5" ht="12" customHeight="1" x14ac:dyDescent="0.2">
      <c r="A22" s="288" t="s">
        <v>158</v>
      </c>
      <c r="B22" s="304" t="s">
        <v>141</v>
      </c>
      <c r="C22" s="359">
        <v>31452</v>
      </c>
      <c r="D22" s="361">
        <v>1.073</v>
      </c>
      <c r="E22" s="359">
        <v>100599</v>
      </c>
    </row>
    <row r="23" spans="1:5" ht="12" customHeight="1" x14ac:dyDescent="0.2">
      <c r="A23" s="288" t="s">
        <v>159</v>
      </c>
      <c r="B23" s="304" t="s">
        <v>141</v>
      </c>
      <c r="C23" s="359">
        <v>45990</v>
      </c>
      <c r="D23" s="361">
        <v>1.569</v>
      </c>
      <c r="E23" s="359">
        <v>66333</v>
      </c>
    </row>
    <row r="24" spans="1:5" ht="12" customHeight="1" x14ac:dyDescent="0.2">
      <c r="A24" s="288" t="s">
        <v>160</v>
      </c>
      <c r="B24" s="304" t="s">
        <v>141</v>
      </c>
      <c r="C24" s="359">
        <v>43074</v>
      </c>
      <c r="D24" s="361">
        <v>1.47</v>
      </c>
      <c r="E24" s="359">
        <v>57103</v>
      </c>
    </row>
    <row r="25" spans="1:5" ht="12" customHeight="1" x14ac:dyDescent="0.2">
      <c r="A25" s="288" t="s">
        <v>161</v>
      </c>
      <c r="B25" s="304" t="s">
        <v>141</v>
      </c>
      <c r="C25" s="359">
        <v>39501</v>
      </c>
      <c r="D25" s="361">
        <v>1.3480000000000001</v>
      </c>
      <c r="E25" s="359">
        <v>82510</v>
      </c>
    </row>
    <row r="26" spans="1:5" ht="12" customHeight="1" x14ac:dyDescent="0.2">
      <c r="A26" s="288" t="s">
        <v>162</v>
      </c>
      <c r="B26" s="304" t="s">
        <v>163</v>
      </c>
      <c r="C26" s="359">
        <v>15994</v>
      </c>
      <c r="D26" s="361">
        <v>0.54600000000000004</v>
      </c>
      <c r="E26" s="359">
        <v>40461</v>
      </c>
    </row>
    <row r="27" spans="1:5" ht="12" customHeight="1" x14ac:dyDescent="0.2">
      <c r="A27" s="288" t="s">
        <v>164</v>
      </c>
      <c r="B27" s="304" t="s">
        <v>163</v>
      </c>
      <c r="C27" s="359">
        <v>4187</v>
      </c>
      <c r="D27" s="361">
        <v>0.14299999999999999</v>
      </c>
      <c r="E27" s="359">
        <v>136800</v>
      </c>
    </row>
    <row r="28" spans="1:5" ht="12" customHeight="1" x14ac:dyDescent="0.2">
      <c r="A28" s="288" t="s">
        <v>127</v>
      </c>
      <c r="B28" s="304" t="s">
        <v>163</v>
      </c>
      <c r="C28" s="359">
        <v>35182</v>
      </c>
      <c r="D28" s="361">
        <v>1.2</v>
      </c>
      <c r="E28" s="359">
        <v>56325</v>
      </c>
    </row>
    <row r="29" spans="1:5" ht="12" customHeight="1" x14ac:dyDescent="0.2">
      <c r="A29" s="288" t="s">
        <v>165</v>
      </c>
      <c r="B29" s="304" t="s">
        <v>163</v>
      </c>
      <c r="C29" s="359">
        <v>17729</v>
      </c>
      <c r="D29" s="361">
        <v>0.60499999999999998</v>
      </c>
      <c r="E29" s="359">
        <v>68100</v>
      </c>
    </row>
    <row r="30" spans="1:5" ht="12" customHeight="1" x14ac:dyDescent="0.2">
      <c r="A30" s="288" t="s">
        <v>166</v>
      </c>
      <c r="B30" s="304" t="s">
        <v>167</v>
      </c>
      <c r="C30" s="359">
        <v>3600</v>
      </c>
      <c r="D30" s="361">
        <v>0.123</v>
      </c>
      <c r="E30" s="285" t="s">
        <v>327</v>
      </c>
    </row>
    <row r="31" spans="1:5" ht="12" customHeight="1" x14ac:dyDescent="0.2">
      <c r="A31" s="288" t="s">
        <v>168</v>
      </c>
      <c r="B31" s="304" t="s">
        <v>167</v>
      </c>
      <c r="C31" s="359">
        <v>3600</v>
      </c>
      <c r="D31" s="361">
        <v>0.123</v>
      </c>
      <c r="E31" s="285" t="s">
        <v>327</v>
      </c>
    </row>
    <row r="32" spans="1:5" ht="12" customHeight="1" x14ac:dyDescent="0.2">
      <c r="A32" s="288" t="s">
        <v>169</v>
      </c>
      <c r="B32" s="304" t="s">
        <v>167</v>
      </c>
      <c r="C32" s="359">
        <v>3600</v>
      </c>
      <c r="D32" s="361">
        <v>0.123</v>
      </c>
      <c r="E32" s="285" t="s">
        <v>327</v>
      </c>
    </row>
    <row r="33" spans="1:5" ht="12" customHeight="1" x14ac:dyDescent="0.2">
      <c r="A33" s="288" t="s">
        <v>170</v>
      </c>
      <c r="B33" s="304" t="s">
        <v>167</v>
      </c>
      <c r="C33" s="359">
        <v>3600</v>
      </c>
      <c r="D33" s="361">
        <v>0.123</v>
      </c>
      <c r="E33" s="285" t="s">
        <v>327</v>
      </c>
    </row>
    <row r="34" spans="1:5" ht="12" customHeight="1" x14ac:dyDescent="0.2">
      <c r="A34" s="288" t="s">
        <v>171</v>
      </c>
      <c r="B34" s="304" t="s">
        <v>141</v>
      </c>
      <c r="C34" s="359">
        <v>37100</v>
      </c>
      <c r="D34" s="361">
        <v>1.266</v>
      </c>
      <c r="E34" s="285" t="s">
        <v>327</v>
      </c>
    </row>
    <row r="35" spans="1:5" ht="12" customHeight="1" x14ac:dyDescent="0.2">
      <c r="A35" s="288" t="s">
        <v>172</v>
      </c>
      <c r="B35" s="304" t="s">
        <v>141</v>
      </c>
      <c r="C35" s="359">
        <v>8524</v>
      </c>
      <c r="D35" s="361">
        <v>0.29099999999999998</v>
      </c>
      <c r="E35" s="285" t="s">
        <v>327</v>
      </c>
    </row>
    <row r="36" spans="1:5" ht="12" customHeight="1" x14ac:dyDescent="0.2">
      <c r="A36" s="288"/>
      <c r="B36" s="304"/>
      <c r="C36" s="287"/>
      <c r="D36" s="287"/>
      <c r="E36" s="287"/>
    </row>
    <row r="37" spans="1:5" ht="12" customHeight="1" x14ac:dyDescent="0.2">
      <c r="A37" s="288" t="s">
        <v>173</v>
      </c>
      <c r="B37" s="304"/>
      <c r="C37" s="361">
        <v>0.05</v>
      </c>
      <c r="D37" s="287"/>
      <c r="E37" s="287"/>
    </row>
    <row r="38" spans="1:5" ht="12" customHeight="1" x14ac:dyDescent="0.2">
      <c r="A38" s="285" t="s">
        <v>174</v>
      </c>
      <c r="B38" s="285"/>
      <c r="C38" s="361">
        <v>101.45</v>
      </c>
      <c r="D38" s="304" t="s">
        <v>175</v>
      </c>
      <c r="E38" s="285"/>
    </row>
    <row r="39" spans="1:5" ht="12" customHeight="1" x14ac:dyDescent="0.2">
      <c r="A39" s="285"/>
      <c r="B39" s="285"/>
      <c r="C39" s="304"/>
      <c r="D39" s="304"/>
      <c r="E39" s="285"/>
    </row>
    <row r="40" spans="1:5" ht="12" customHeight="1" x14ac:dyDescent="0.2">
      <c r="A40" s="285" t="s">
        <v>36</v>
      </c>
      <c r="B40" s="285"/>
      <c r="C40" s="304"/>
      <c r="D40" s="304"/>
      <c r="E40" s="285"/>
    </row>
    <row r="41" spans="1:5" ht="12" customHeight="1" x14ac:dyDescent="0.2">
      <c r="A41" s="368" t="s">
        <v>176</v>
      </c>
      <c r="B41" s="364"/>
      <c r="C41" s="365"/>
      <c r="D41" s="365"/>
      <c r="E41" s="285"/>
    </row>
    <row r="42" spans="1:5" ht="12" customHeight="1" x14ac:dyDescent="0.2">
      <c r="A42" s="368" t="s">
        <v>177</v>
      </c>
      <c r="B42" s="364"/>
      <c r="C42" s="365"/>
      <c r="D42" s="365"/>
      <c r="E42" s="285"/>
    </row>
    <row r="43" spans="1:5" ht="12" customHeight="1" x14ac:dyDescent="0.2">
      <c r="A43" s="368" t="s">
        <v>178</v>
      </c>
      <c r="B43" s="364"/>
      <c r="C43" s="365"/>
      <c r="D43" s="365"/>
      <c r="E43" s="285"/>
    </row>
    <row r="44" spans="1:5" ht="12" customHeight="1" x14ac:dyDescent="0.2">
      <c r="A44" s="364" t="s">
        <v>179</v>
      </c>
      <c r="B44" s="364"/>
      <c r="C44" s="365"/>
      <c r="D44" s="365"/>
      <c r="E44" s="285"/>
    </row>
    <row r="45" spans="1:5" ht="12" customHeight="1" x14ac:dyDescent="0.2">
      <c r="A45" s="285"/>
      <c r="B45" s="285"/>
      <c r="C45" s="304"/>
      <c r="D45" s="304"/>
      <c r="E45" s="285"/>
    </row>
    <row r="46" spans="1:5" ht="12" customHeight="1" x14ac:dyDescent="0.2">
      <c r="A46" s="285"/>
      <c r="B46" s="285"/>
      <c r="C46" s="304"/>
      <c r="D46" s="304"/>
      <c r="E46" s="285"/>
    </row>
    <row r="47" spans="1:5" ht="12" customHeight="1" x14ac:dyDescent="0.2">
      <c r="A47" s="474" t="s">
        <v>180</v>
      </c>
      <c r="B47" s="474"/>
      <c r="C47" s="474"/>
      <c r="D47" s="474"/>
      <c r="E47" s="474"/>
    </row>
    <row r="48" spans="1:5" x14ac:dyDescent="0.2">
      <c r="A48" s="285"/>
      <c r="B48" s="285"/>
      <c r="C48" s="304"/>
      <c r="D48" s="304"/>
      <c r="E48" s="285"/>
    </row>
    <row r="49" spans="1:5" x14ac:dyDescent="0.2">
      <c r="A49" s="317" t="s">
        <v>181</v>
      </c>
      <c r="B49" s="318" t="s">
        <v>182</v>
      </c>
      <c r="C49" s="318" t="s">
        <v>167</v>
      </c>
      <c r="D49" s="318" t="s">
        <v>183</v>
      </c>
      <c r="E49" s="284" t="s">
        <v>184</v>
      </c>
    </row>
    <row r="50" spans="1:5" x14ac:dyDescent="0.2">
      <c r="A50" s="319" t="s">
        <v>185</v>
      </c>
      <c r="B50" s="304" t="s">
        <v>21</v>
      </c>
      <c r="C50" s="299">
        <v>2.7799999999999998E-4</v>
      </c>
      <c r="D50" s="299">
        <v>0.23880000000000001</v>
      </c>
      <c r="E50" s="299">
        <v>3.4100000000000002E-5</v>
      </c>
    </row>
    <row r="51" spans="1:5" x14ac:dyDescent="0.2">
      <c r="A51" s="320" t="s">
        <v>186</v>
      </c>
      <c r="B51" s="304">
        <v>3600</v>
      </c>
      <c r="C51" s="304" t="s">
        <v>21</v>
      </c>
      <c r="D51" s="304">
        <v>860</v>
      </c>
      <c r="E51" s="304">
        <v>0.123</v>
      </c>
    </row>
    <row r="52" spans="1:5" x14ac:dyDescent="0.2">
      <c r="A52" s="320" t="s">
        <v>187</v>
      </c>
      <c r="B52" s="304">
        <v>4.1867999999999999</v>
      </c>
      <c r="C52" s="304">
        <v>1.163E-3</v>
      </c>
      <c r="D52" s="304" t="s">
        <v>21</v>
      </c>
      <c r="E52" s="304">
        <v>1.4300000000000001E-4</v>
      </c>
    </row>
    <row r="53" spans="1:5" x14ac:dyDescent="0.2">
      <c r="A53" s="320" t="s">
        <v>188</v>
      </c>
      <c r="B53" s="304">
        <v>29307.599999999999</v>
      </c>
      <c r="C53" s="304">
        <v>8.14</v>
      </c>
      <c r="D53" s="304">
        <v>7000</v>
      </c>
      <c r="E53" s="304" t="s">
        <v>21</v>
      </c>
    </row>
    <row r="54" spans="1:5" x14ac:dyDescent="0.2">
      <c r="A54" s="320" t="s">
        <v>189</v>
      </c>
      <c r="B54" s="304">
        <v>41868</v>
      </c>
      <c r="C54" s="304">
        <v>11.63</v>
      </c>
      <c r="D54" s="304">
        <v>10000</v>
      </c>
      <c r="E54" s="304">
        <v>1.429</v>
      </c>
    </row>
  </sheetData>
  <mergeCells count="2">
    <mergeCell ref="A1:E1"/>
    <mergeCell ref="A47:E47"/>
  </mergeCells>
  <hyperlinks>
    <hyperlink ref="A1:E1" location="Inhaltsverzeichnis!A26" display="3.6  Heizwerte der Energieträger und Faktoren für die Umrechnung von spezifischen Mengeneinheiten in Wärmeeinheiten" xr:uid="{2CFD4495-E8AC-490D-9B82-9D0B52BB92B0}"/>
  </hyperlinks>
  <pageMargins left="0.59055118110236227" right="0" top="0.78740157480314965" bottom="0.59055118110236227" header="0.31496062992125984" footer="0.23622047244094491"/>
  <pageSetup paperSize="9" firstPageNumber="2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topLeftCell="A22" zoomScaleNormal="100" zoomScaleSheetLayoutView="85" workbookViewId="0">
      <selection activeCell="B52" sqref="B52"/>
    </sheetView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2" x14ac:dyDescent="0.25">
      <c r="A17" s="2"/>
      <c r="B17" s="1"/>
    </row>
    <row r="18" spans="1:2" x14ac:dyDescent="0.25">
      <c r="A18" s="2"/>
      <c r="B18" s="1"/>
    </row>
    <row r="19" spans="1:2" x14ac:dyDescent="0.25">
      <c r="B19" s="3"/>
    </row>
    <row r="20" spans="1:2" x14ac:dyDescent="0.25">
      <c r="B20" s="1"/>
    </row>
    <row r="21" spans="1:2" x14ac:dyDescent="0.25">
      <c r="A21" s="35" t="s">
        <v>1</v>
      </c>
      <c r="B21" s="1"/>
    </row>
    <row r="23" spans="1:2" ht="11.1" customHeight="1" x14ac:dyDescent="0.25">
      <c r="A23" s="2"/>
      <c r="B23" s="36" t="s">
        <v>2</v>
      </c>
    </row>
    <row r="24" spans="1:2" ht="11.1" customHeight="1" x14ac:dyDescent="0.25">
      <c r="A24" s="2"/>
      <c r="B24" s="33" t="s">
        <v>52</v>
      </c>
    </row>
    <row r="25" spans="1:2" ht="11.1" customHeight="1" x14ac:dyDescent="0.25">
      <c r="A25" s="2"/>
    </row>
    <row r="26" spans="1:2" ht="11.1" customHeight="1" x14ac:dyDescent="0.25">
      <c r="A26" s="2"/>
      <c r="B26" s="34" t="s">
        <v>31</v>
      </c>
    </row>
    <row r="27" spans="1:2" ht="11.1" customHeight="1" x14ac:dyDescent="0.25">
      <c r="A27" s="2"/>
      <c r="B27" s="6" t="s">
        <v>53</v>
      </c>
    </row>
    <row r="28" spans="1:2" ht="11.1" customHeight="1" x14ac:dyDescent="0.25">
      <c r="A28" s="2"/>
      <c r="B28" s="7"/>
    </row>
    <row r="29" spans="1:2" ht="11.1" customHeight="1" x14ac:dyDescent="0.25">
      <c r="A29" s="2"/>
      <c r="B29" s="4"/>
    </row>
    <row r="30" spans="1:2" ht="11.1" customHeight="1" x14ac:dyDescent="0.25">
      <c r="A30" s="2"/>
      <c r="B30" s="7"/>
    </row>
    <row r="31" spans="1:2" ht="11.1" customHeight="1" x14ac:dyDescent="0.25">
      <c r="A31" s="2"/>
      <c r="B31" s="7"/>
    </row>
    <row r="32" spans="1:2" ht="11.1" customHeight="1" x14ac:dyDescent="0.25">
      <c r="A32" s="2"/>
      <c r="B32" s="5"/>
    </row>
    <row r="33" spans="1:5" ht="80.45" customHeight="1" x14ac:dyDescent="0.25">
      <c r="A33" s="2"/>
    </row>
    <row r="34" spans="1:5" ht="10.9" customHeight="1" x14ac:dyDescent="0.25">
      <c r="A34" s="14" t="s">
        <v>3</v>
      </c>
      <c r="B34" s="8"/>
      <c r="C34" s="8"/>
      <c r="D34" s="15" t="s">
        <v>4</v>
      </c>
      <c r="E34" s="9"/>
    </row>
    <row r="35" spans="1:5" ht="10.9" customHeight="1" x14ac:dyDescent="0.25">
      <c r="A35" s="8"/>
      <c r="B35" s="8"/>
      <c r="C35" s="8"/>
      <c r="D35" s="9"/>
      <c r="E35" s="9"/>
    </row>
    <row r="36" spans="1:5" ht="10.9" customHeight="1" x14ac:dyDescent="0.25">
      <c r="A36" s="8"/>
      <c r="B36" s="10" t="s">
        <v>40</v>
      </c>
      <c r="C36" s="8"/>
      <c r="D36" s="9">
        <v>0</v>
      </c>
      <c r="E36" s="9" t="s">
        <v>5</v>
      </c>
    </row>
    <row r="37" spans="1:5" ht="10.9" customHeight="1" x14ac:dyDescent="0.25">
      <c r="A37" s="8"/>
      <c r="B37" s="8" t="s">
        <v>44</v>
      </c>
      <c r="C37" s="8"/>
      <c r="D37" s="8"/>
      <c r="E37" s="9" t="s">
        <v>6</v>
      </c>
    </row>
    <row r="38" spans="1:5" ht="10.9" customHeight="1" x14ac:dyDescent="0.25">
      <c r="A38" s="8"/>
      <c r="B38" s="8" t="s">
        <v>35</v>
      </c>
      <c r="C38" s="8"/>
      <c r="D38" s="8"/>
      <c r="E38" s="9" t="s">
        <v>7</v>
      </c>
    </row>
    <row r="39" spans="1:5" ht="10.9" customHeight="1" x14ac:dyDescent="0.25">
      <c r="A39" s="8"/>
      <c r="B39" s="8" t="s">
        <v>8</v>
      </c>
      <c r="C39" s="8"/>
      <c r="D39" s="9" t="s">
        <v>9</v>
      </c>
      <c r="E39" s="9" t="s">
        <v>10</v>
      </c>
    </row>
    <row r="40" spans="1:5" ht="10.9" customHeight="1" x14ac:dyDescent="0.25">
      <c r="A40" s="8"/>
      <c r="B40" s="8" t="s">
        <v>11</v>
      </c>
      <c r="C40" s="8"/>
      <c r="D40" s="9" t="s">
        <v>12</v>
      </c>
      <c r="E40" s="9" t="s">
        <v>13</v>
      </c>
    </row>
    <row r="41" spans="1:5" ht="10.9" customHeight="1" x14ac:dyDescent="0.25">
      <c r="A41" s="8"/>
      <c r="B41" s="10"/>
      <c r="C41" s="11"/>
      <c r="D41" s="9" t="s">
        <v>14</v>
      </c>
      <c r="E41" s="9" t="s">
        <v>15</v>
      </c>
    </row>
    <row r="42" spans="1:5" ht="10.9" customHeight="1" x14ac:dyDescent="0.25">
      <c r="A42" s="8"/>
      <c r="B42" s="8" t="s">
        <v>41</v>
      </c>
      <c r="C42" s="11"/>
      <c r="D42" s="9" t="s">
        <v>16</v>
      </c>
      <c r="E42" s="9" t="s">
        <v>17</v>
      </c>
    </row>
    <row r="43" spans="1:5" ht="10.9" customHeight="1" x14ac:dyDescent="0.25">
      <c r="A43" s="8"/>
      <c r="B43" s="8" t="s">
        <v>42</v>
      </c>
      <c r="C43" s="11"/>
      <c r="D43" s="9" t="s">
        <v>18</v>
      </c>
      <c r="E43" s="9" t="s">
        <v>19</v>
      </c>
    </row>
    <row r="44" spans="1:5" ht="10.9" customHeight="1" x14ac:dyDescent="0.25">
      <c r="A44" s="11"/>
      <c r="B44" s="12"/>
      <c r="C44" s="11"/>
      <c r="D44" s="8"/>
      <c r="E44" s="9" t="s">
        <v>20</v>
      </c>
    </row>
    <row r="45" spans="1:5" ht="10.9" customHeight="1" x14ac:dyDescent="0.25">
      <c r="A45" s="11"/>
      <c r="B45" s="12"/>
      <c r="C45" s="11"/>
      <c r="D45" s="9" t="s">
        <v>21</v>
      </c>
      <c r="E45" s="9" t="s">
        <v>22</v>
      </c>
    </row>
    <row r="46" spans="1:5" ht="10.9" customHeight="1" x14ac:dyDescent="0.25">
      <c r="A46" s="11"/>
      <c r="B46" s="12"/>
      <c r="C46" s="11"/>
      <c r="D46" s="9" t="s">
        <v>23</v>
      </c>
      <c r="E46" s="9" t="s">
        <v>24</v>
      </c>
    </row>
    <row r="47" spans="1:5" ht="10.9" customHeight="1" x14ac:dyDescent="0.25">
      <c r="A47" s="11"/>
      <c r="B47" s="12"/>
      <c r="C47" s="11"/>
      <c r="D47" s="9" t="s">
        <v>25</v>
      </c>
      <c r="E47" s="9" t="s">
        <v>26</v>
      </c>
    </row>
    <row r="48" spans="1:5" ht="10.9" customHeight="1" x14ac:dyDescent="0.25">
      <c r="A48" s="11"/>
      <c r="B48" s="12"/>
      <c r="C48" s="11"/>
      <c r="D48" s="9" t="s">
        <v>27</v>
      </c>
      <c r="E48" s="9" t="s">
        <v>28</v>
      </c>
    </row>
    <row r="49" spans="1:5" ht="10.9" customHeight="1" x14ac:dyDescent="0.25">
      <c r="A49" s="11"/>
      <c r="B49" s="12"/>
      <c r="C49" s="11"/>
      <c r="D49" s="8"/>
      <c r="E49" s="9"/>
    </row>
    <row r="50" spans="1:5" ht="10.9" customHeight="1" x14ac:dyDescent="0.25">
      <c r="A50" s="11"/>
      <c r="B50" s="12"/>
      <c r="C50" s="11"/>
      <c r="D50" s="8"/>
      <c r="E50" s="9"/>
    </row>
    <row r="51" spans="1:5" ht="10.9" customHeight="1" x14ac:dyDescent="0.25">
      <c r="A51" s="8"/>
      <c r="B51" s="10" t="s">
        <v>43</v>
      </c>
      <c r="C51" s="11"/>
    </row>
    <row r="52" spans="1:5" ht="10.9" customHeight="1" x14ac:dyDescent="0.25">
      <c r="A52" s="8"/>
      <c r="B52" s="13" t="s">
        <v>54</v>
      </c>
      <c r="C52" s="11"/>
    </row>
    <row r="53" spans="1:5" ht="10.9" customHeight="1" x14ac:dyDescent="0.25">
      <c r="A53" s="8"/>
      <c r="B53" s="13"/>
      <c r="C53" s="11"/>
    </row>
    <row r="54" spans="1:5" ht="30" customHeight="1" x14ac:dyDescent="0.25">
      <c r="A54" s="8"/>
      <c r="B54" s="13"/>
      <c r="C54" s="11"/>
    </row>
    <row r="55" spans="1:5" ht="18" customHeight="1" x14ac:dyDescent="0.25">
      <c r="A55" s="2"/>
      <c r="B55" s="375" t="s">
        <v>29</v>
      </c>
      <c r="C55" s="375"/>
      <c r="D55" s="375"/>
    </row>
    <row r="56" spans="1:5" ht="18" customHeight="1" x14ac:dyDescent="0.25">
      <c r="A56" s="11"/>
      <c r="B56" s="375"/>
      <c r="C56" s="375"/>
      <c r="D56" s="375"/>
    </row>
    <row r="57" spans="1:5" ht="10.9" customHeight="1" x14ac:dyDescent="0.25">
      <c r="A57" s="11"/>
      <c r="B57" s="16" t="s">
        <v>30</v>
      </c>
      <c r="C57" s="11"/>
    </row>
    <row r="58" spans="1:5" ht="10.9" customHeight="1" x14ac:dyDescent="0.25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11DD-DDA2-40E7-897B-FE96AE5C8772}">
  <dimension ref="A1:L60"/>
  <sheetViews>
    <sheetView zoomScale="115" zoomScaleNormal="115" workbookViewId="0">
      <selection activeCell="A3" sqref="A3"/>
    </sheetView>
  </sheetViews>
  <sheetFormatPr baseColWidth="10" defaultRowHeight="13.5" x14ac:dyDescent="0.25"/>
  <cols>
    <col min="1" max="1" width="29.7109375" style="37" customWidth="1"/>
    <col min="2" max="7" width="9.7109375" style="37" customWidth="1"/>
    <col min="8" max="9" width="11.42578125" style="37"/>
    <col min="10" max="10" width="11.5703125" style="220" customWidth="1"/>
    <col min="11" max="16384" width="11.42578125" style="37"/>
  </cols>
  <sheetData>
    <row r="1" spans="1:10" x14ac:dyDescent="0.25">
      <c r="A1" s="452" t="s">
        <v>328</v>
      </c>
      <c r="B1" s="452"/>
      <c r="C1" s="452"/>
      <c r="D1" s="452"/>
      <c r="E1" s="452"/>
      <c r="F1" s="452"/>
      <c r="G1" s="452"/>
    </row>
    <row r="2" spans="1:10" ht="12" customHeight="1" x14ac:dyDescent="0.25">
      <c r="A2" s="453" t="s">
        <v>330</v>
      </c>
      <c r="B2" s="453"/>
      <c r="C2" s="453"/>
      <c r="D2" s="453"/>
      <c r="E2" s="453"/>
      <c r="F2" s="453"/>
      <c r="G2" s="453"/>
      <c r="H2" s="40"/>
      <c r="I2" s="40"/>
      <c r="J2" s="86"/>
    </row>
    <row r="3" spans="1:10" ht="12" customHeight="1" x14ac:dyDescent="0.25">
      <c r="A3" s="321"/>
      <c r="B3" s="322"/>
      <c r="C3" s="321"/>
      <c r="D3" s="321"/>
      <c r="E3" s="321"/>
      <c r="F3" s="321"/>
      <c r="G3" s="321"/>
      <c r="H3" s="40"/>
      <c r="I3" s="40"/>
      <c r="J3" s="86"/>
    </row>
    <row r="4" spans="1:10" ht="12" customHeight="1" x14ac:dyDescent="0.25">
      <c r="A4" s="460" t="s">
        <v>477</v>
      </c>
      <c r="B4" s="481" t="s">
        <v>136</v>
      </c>
      <c r="C4" s="482"/>
      <c r="D4" s="482"/>
      <c r="E4" s="482"/>
      <c r="F4" s="482"/>
      <c r="G4" s="482"/>
      <c r="H4" s="40"/>
      <c r="I4" s="40"/>
      <c r="J4" s="86"/>
    </row>
    <row r="5" spans="1:10" ht="12" customHeight="1" x14ac:dyDescent="0.25">
      <c r="A5" s="461"/>
      <c r="B5" s="456" t="s">
        <v>39</v>
      </c>
      <c r="C5" s="481" t="s">
        <v>92</v>
      </c>
      <c r="D5" s="482"/>
      <c r="E5" s="482"/>
      <c r="F5" s="482"/>
      <c r="G5" s="482"/>
      <c r="H5" s="40"/>
      <c r="I5" s="40"/>
      <c r="J5" s="86"/>
    </row>
    <row r="6" spans="1:10" ht="24" customHeight="1" x14ac:dyDescent="0.25">
      <c r="A6" s="461"/>
      <c r="B6" s="483"/>
      <c r="C6" s="295" t="s">
        <v>191</v>
      </c>
      <c r="D6" s="295" t="s">
        <v>192</v>
      </c>
      <c r="E6" s="295" t="s">
        <v>193</v>
      </c>
      <c r="F6" s="295" t="s">
        <v>62</v>
      </c>
      <c r="G6" s="297" t="s">
        <v>194</v>
      </c>
      <c r="H6" s="40"/>
      <c r="I6" s="40"/>
      <c r="J6" s="86"/>
    </row>
    <row r="7" spans="1:10" ht="12" customHeight="1" x14ac:dyDescent="0.25">
      <c r="A7" s="462"/>
      <c r="B7" s="484" t="s">
        <v>329</v>
      </c>
      <c r="C7" s="485"/>
      <c r="D7" s="485"/>
      <c r="E7" s="485"/>
      <c r="F7" s="485"/>
      <c r="G7" s="485"/>
      <c r="H7" s="40"/>
      <c r="I7" s="40"/>
      <c r="J7" s="86"/>
    </row>
    <row r="8" spans="1:10" ht="12" customHeight="1" x14ac:dyDescent="0.25">
      <c r="A8" s="323"/>
      <c r="B8" s="315"/>
      <c r="C8" s="315"/>
      <c r="D8" s="315"/>
      <c r="E8" s="315"/>
      <c r="F8" s="315"/>
      <c r="G8" s="315"/>
      <c r="H8" s="40"/>
      <c r="I8" s="40"/>
      <c r="J8" s="86"/>
    </row>
    <row r="9" spans="1:10" ht="24" customHeight="1" x14ac:dyDescent="0.25">
      <c r="A9" s="290" t="s">
        <v>195</v>
      </c>
      <c r="B9" s="359">
        <v>22783.536</v>
      </c>
      <c r="C9" s="359">
        <v>0</v>
      </c>
      <c r="D9" s="359">
        <v>21830.94</v>
      </c>
      <c r="E9" s="359">
        <v>35.015999999999998</v>
      </c>
      <c r="F9" s="359">
        <v>291.44299999999998</v>
      </c>
      <c r="G9" s="359">
        <v>626.13800000000003</v>
      </c>
      <c r="H9" s="40"/>
      <c r="I9" s="40"/>
      <c r="J9" s="86"/>
    </row>
    <row r="10" spans="1:10" ht="24" customHeight="1" x14ac:dyDescent="0.25">
      <c r="A10" s="289" t="s">
        <v>196</v>
      </c>
      <c r="B10" s="359">
        <v>2537.21</v>
      </c>
      <c r="C10" s="359">
        <v>0</v>
      </c>
      <c r="D10" s="359">
        <v>1612.329</v>
      </c>
      <c r="E10" s="359">
        <v>11.302</v>
      </c>
      <c r="F10" s="359">
        <v>559.34100000000001</v>
      </c>
      <c r="G10" s="359">
        <v>354.238</v>
      </c>
      <c r="H10" s="40"/>
      <c r="I10" s="40"/>
      <c r="J10" s="86"/>
    </row>
    <row r="11" spans="1:10" ht="12" customHeight="1" x14ac:dyDescent="0.25">
      <c r="A11" s="289" t="s">
        <v>197</v>
      </c>
      <c r="B11" s="359">
        <v>1937.355</v>
      </c>
      <c r="C11" s="359">
        <v>0</v>
      </c>
      <c r="D11" s="359">
        <v>0</v>
      </c>
      <c r="E11" s="359" t="s">
        <v>18</v>
      </c>
      <c r="F11" s="359" t="s">
        <v>18</v>
      </c>
      <c r="G11" s="359">
        <v>50.447000000000003</v>
      </c>
      <c r="H11" s="40"/>
      <c r="I11" s="40"/>
      <c r="J11" s="86"/>
    </row>
    <row r="12" spans="1:10" ht="12" customHeight="1" x14ac:dyDescent="0.25">
      <c r="A12" s="289" t="s">
        <v>198</v>
      </c>
      <c r="B12" s="359">
        <v>374.48200000000003</v>
      </c>
      <c r="C12" s="359">
        <v>0</v>
      </c>
      <c r="D12" s="359">
        <v>12.616</v>
      </c>
      <c r="E12" s="359" t="s">
        <v>18</v>
      </c>
      <c r="F12" s="359" t="s">
        <v>18</v>
      </c>
      <c r="G12" s="359">
        <v>24.486999999999998</v>
      </c>
      <c r="H12" s="40"/>
      <c r="I12" s="40"/>
      <c r="J12" s="86"/>
    </row>
    <row r="13" spans="1:10" ht="12" customHeight="1" x14ac:dyDescent="0.25">
      <c r="A13" s="289" t="s">
        <v>199</v>
      </c>
      <c r="B13" s="359">
        <v>262.14100000000002</v>
      </c>
      <c r="C13" s="359">
        <v>0</v>
      </c>
      <c r="D13" s="359">
        <v>0</v>
      </c>
      <c r="E13" s="359">
        <v>2.1840000000000002</v>
      </c>
      <c r="F13" s="359">
        <v>259.95699999999999</v>
      </c>
      <c r="G13" s="359">
        <v>0</v>
      </c>
      <c r="H13" s="40"/>
      <c r="I13" s="40"/>
      <c r="J13" s="86"/>
    </row>
    <row r="14" spans="1:10" ht="23.25" customHeight="1" x14ac:dyDescent="0.25">
      <c r="A14" s="324" t="s">
        <v>200</v>
      </c>
      <c r="B14" s="359">
        <v>1989.16</v>
      </c>
      <c r="C14" s="359">
        <v>0</v>
      </c>
      <c r="D14" s="359">
        <v>2E-3</v>
      </c>
      <c r="E14" s="359" t="s">
        <v>18</v>
      </c>
      <c r="F14" s="359" t="s">
        <v>18</v>
      </c>
      <c r="G14" s="359">
        <v>0</v>
      </c>
      <c r="H14" s="40"/>
      <c r="I14" s="40"/>
      <c r="J14" s="86"/>
    </row>
    <row r="15" spans="1:10" ht="12" customHeight="1" x14ac:dyDescent="0.25">
      <c r="A15" s="289" t="s">
        <v>201</v>
      </c>
      <c r="B15" s="359">
        <v>0</v>
      </c>
      <c r="C15" s="359">
        <v>0</v>
      </c>
      <c r="D15" s="359">
        <v>0</v>
      </c>
      <c r="E15" s="359">
        <v>0</v>
      </c>
      <c r="F15" s="359">
        <v>0</v>
      </c>
      <c r="G15" s="359">
        <v>0</v>
      </c>
      <c r="H15" s="40"/>
      <c r="I15" s="40"/>
      <c r="J15" s="86"/>
    </row>
    <row r="16" spans="1:10" ht="12" customHeight="1" x14ac:dyDescent="0.25">
      <c r="A16" s="76" t="s">
        <v>202</v>
      </c>
      <c r="B16" s="362">
        <v>29883.883999999998</v>
      </c>
      <c r="C16" s="362">
        <v>0</v>
      </c>
      <c r="D16" s="362">
        <v>23455.886999999999</v>
      </c>
      <c r="E16" s="362">
        <v>2876.3780000000002</v>
      </c>
      <c r="F16" s="362">
        <v>2496.31</v>
      </c>
      <c r="G16" s="362">
        <v>1055.31</v>
      </c>
      <c r="H16" s="40"/>
      <c r="I16" s="40"/>
      <c r="J16" s="86"/>
    </row>
    <row r="17" spans="1:12" ht="24" customHeight="1" x14ac:dyDescent="0.25">
      <c r="A17" s="289" t="s">
        <v>203</v>
      </c>
      <c r="B17" s="359">
        <v>3966.3449999999998</v>
      </c>
      <c r="C17" s="359">
        <v>1780.2149999999999</v>
      </c>
      <c r="D17" s="359">
        <v>198.27</v>
      </c>
      <c r="E17" s="359">
        <v>80.873000000000005</v>
      </c>
      <c r="F17" s="359">
        <v>1668.443</v>
      </c>
      <c r="G17" s="359">
        <v>238.54400000000001</v>
      </c>
      <c r="H17" s="40"/>
      <c r="I17" s="40"/>
      <c r="J17" s="86"/>
    </row>
    <row r="18" spans="1:12" ht="12" customHeight="1" x14ac:dyDescent="0.25">
      <c r="A18" s="289" t="s">
        <v>90</v>
      </c>
      <c r="B18" s="359">
        <v>6182.8549999999996</v>
      </c>
      <c r="C18" s="359">
        <v>0</v>
      </c>
      <c r="D18" s="359">
        <v>0</v>
      </c>
      <c r="E18" s="359">
        <v>6165.6189999999997</v>
      </c>
      <c r="F18" s="359">
        <v>17.236999999999998</v>
      </c>
      <c r="G18" s="359">
        <v>0</v>
      </c>
      <c r="H18" s="40"/>
      <c r="I18" s="40"/>
      <c r="J18" s="86"/>
    </row>
    <row r="19" spans="1:12" ht="36" customHeight="1" x14ac:dyDescent="0.25">
      <c r="A19" s="289" t="s">
        <v>204</v>
      </c>
      <c r="B19" s="359">
        <v>3594.35</v>
      </c>
      <c r="C19" s="359">
        <v>0</v>
      </c>
      <c r="D19" s="359">
        <v>116.70699999999999</v>
      </c>
      <c r="E19" s="359">
        <v>1151.328</v>
      </c>
      <c r="F19" s="359">
        <v>2326.3159999999998</v>
      </c>
      <c r="G19" s="359">
        <v>0</v>
      </c>
      <c r="H19" s="40"/>
      <c r="I19" s="40"/>
      <c r="J19" s="86"/>
    </row>
    <row r="20" spans="1:12" ht="24" customHeight="1" x14ac:dyDescent="0.25">
      <c r="A20" s="76" t="s">
        <v>205</v>
      </c>
      <c r="B20" s="362">
        <v>13743.55</v>
      </c>
      <c r="C20" s="362">
        <v>1780.2149999999999</v>
      </c>
      <c r="D20" s="362">
        <v>314.97699999999998</v>
      </c>
      <c r="E20" s="362">
        <v>7397.8190000000004</v>
      </c>
      <c r="F20" s="362">
        <v>4011.9949999999999</v>
      </c>
      <c r="G20" s="362">
        <v>238.54400000000001</v>
      </c>
      <c r="H20" s="40"/>
      <c r="I20" s="40"/>
      <c r="J20" s="86"/>
    </row>
    <row r="21" spans="1:12" ht="12" customHeight="1" x14ac:dyDescent="0.25">
      <c r="A21" s="77" t="s">
        <v>39</v>
      </c>
      <c r="B21" s="362">
        <v>43627.434000000001</v>
      </c>
      <c r="C21" s="362">
        <v>1780.2149999999999</v>
      </c>
      <c r="D21" s="362">
        <v>23770.864000000001</v>
      </c>
      <c r="E21" s="362">
        <v>10274.197</v>
      </c>
      <c r="F21" s="362">
        <v>6508.3050000000003</v>
      </c>
      <c r="G21" s="362">
        <v>1293.8530000000001</v>
      </c>
      <c r="H21" s="40"/>
      <c r="I21" s="40"/>
      <c r="J21" s="86"/>
    </row>
    <row r="22" spans="1:12" ht="12" customHeight="1" x14ac:dyDescent="0.25">
      <c r="A22" s="364" t="s">
        <v>36</v>
      </c>
      <c r="B22" s="364"/>
      <c r="C22" s="364"/>
      <c r="D22" s="364"/>
      <c r="E22" s="285"/>
      <c r="F22" s="285"/>
      <c r="G22" s="285"/>
      <c r="H22" s="40"/>
      <c r="I22" s="40"/>
      <c r="J22" s="325"/>
    </row>
    <row r="23" spans="1:12" ht="12" customHeight="1" x14ac:dyDescent="0.25">
      <c r="A23" s="364" t="s">
        <v>206</v>
      </c>
      <c r="B23" s="366"/>
      <c r="C23" s="366"/>
      <c r="D23" s="366"/>
      <c r="E23" s="326"/>
      <c r="F23" s="326"/>
      <c r="G23" s="326"/>
      <c r="H23" s="40"/>
      <c r="I23" s="40"/>
      <c r="J23" s="86"/>
    </row>
    <row r="24" spans="1:12" ht="12" customHeight="1" x14ac:dyDescent="0.25">
      <c r="A24" s="327"/>
      <c r="B24" s="328"/>
      <c r="C24" s="328"/>
      <c r="D24" s="327"/>
      <c r="E24" s="327"/>
      <c r="F24" s="327"/>
      <c r="G24" s="327"/>
      <c r="H24" s="40"/>
      <c r="I24" s="40"/>
      <c r="J24" s="219"/>
      <c r="K24" s="329"/>
      <c r="L24" s="329"/>
    </row>
    <row r="25" spans="1:12" ht="12" customHeight="1" x14ac:dyDescent="0.25">
      <c r="A25" s="327"/>
      <c r="B25" s="328"/>
      <c r="C25" s="328"/>
      <c r="D25" s="327"/>
      <c r="E25" s="327"/>
      <c r="F25" s="327"/>
      <c r="G25" s="327"/>
      <c r="H25" s="40"/>
      <c r="I25" s="40"/>
      <c r="J25" s="219"/>
      <c r="K25" s="329"/>
      <c r="L25" s="329"/>
    </row>
    <row r="26" spans="1:12" x14ac:dyDescent="0.25">
      <c r="A26" s="330"/>
      <c r="B26" s="331"/>
      <c r="C26" s="331"/>
      <c r="D26" s="331"/>
      <c r="E26" s="331"/>
      <c r="F26" s="331"/>
      <c r="G26" s="331"/>
      <c r="J26" s="316"/>
      <c r="K26" s="332"/>
      <c r="L26" s="329"/>
    </row>
    <row r="27" spans="1:12" ht="12" customHeight="1" x14ac:dyDescent="0.25">
      <c r="A27" s="333"/>
      <c r="B27" s="333"/>
      <c r="C27" s="333"/>
      <c r="D27" s="333"/>
      <c r="E27" s="333"/>
      <c r="F27" s="333"/>
      <c r="G27" s="333"/>
      <c r="J27" s="304"/>
      <c r="K27" s="286"/>
      <c r="L27" s="329"/>
    </row>
    <row r="28" spans="1:12" ht="12" customHeight="1" x14ac:dyDescent="0.25">
      <c r="A28" s="40"/>
      <c r="B28" s="40"/>
      <c r="C28" s="40"/>
      <c r="D28" s="40"/>
      <c r="E28" s="40"/>
      <c r="F28" s="40"/>
      <c r="G28" s="40"/>
      <c r="J28" s="304"/>
      <c r="K28" s="286"/>
      <c r="L28" s="329"/>
    </row>
    <row r="29" spans="1:12" ht="12" customHeight="1" x14ac:dyDescent="0.25">
      <c r="A29" s="40"/>
      <c r="B29" s="40"/>
      <c r="C29" s="40"/>
      <c r="D29" s="40"/>
      <c r="E29" s="40"/>
      <c r="F29" s="40"/>
      <c r="G29" s="40"/>
      <c r="J29" s="304"/>
      <c r="K29" s="286"/>
      <c r="L29" s="329"/>
    </row>
    <row r="30" spans="1:12" ht="12" customHeight="1" x14ac:dyDescent="0.25">
      <c r="A30" s="40"/>
      <c r="B30" s="40"/>
      <c r="C30" s="40"/>
      <c r="D30" s="40"/>
      <c r="E30" s="40"/>
      <c r="F30" s="40"/>
      <c r="G30" s="40"/>
      <c r="J30" s="304"/>
      <c r="K30" s="286"/>
    </row>
    <row r="31" spans="1:12" ht="12" customHeight="1" x14ac:dyDescent="0.25">
      <c r="A31" s="40"/>
      <c r="B31" s="40"/>
      <c r="C31" s="40"/>
      <c r="D31" s="40"/>
      <c r="E31" s="40"/>
      <c r="F31" s="40"/>
      <c r="G31" s="40"/>
      <c r="J31" s="304"/>
      <c r="K31" s="286"/>
    </row>
    <row r="32" spans="1:12" ht="12" customHeight="1" x14ac:dyDescent="0.25">
      <c r="A32" s="40"/>
      <c r="B32" s="40"/>
      <c r="C32" s="40"/>
      <c r="D32" s="40"/>
      <c r="E32" s="40"/>
      <c r="F32" s="40"/>
      <c r="G32" s="40"/>
      <c r="J32" s="304"/>
      <c r="K32" s="286"/>
    </row>
    <row r="33" spans="1:11" ht="12" customHeight="1" x14ac:dyDescent="0.25">
      <c r="A33" s="40"/>
      <c r="B33" s="40"/>
      <c r="C33" s="40"/>
      <c r="D33" s="40"/>
      <c r="E33" s="40"/>
      <c r="F33" s="40"/>
      <c r="G33" s="40"/>
      <c r="J33" s="304"/>
      <c r="K33" s="286"/>
    </row>
    <row r="34" spans="1:11" ht="12" customHeight="1" x14ac:dyDescent="0.25">
      <c r="A34" s="40"/>
      <c r="B34" s="40"/>
      <c r="C34" s="40"/>
      <c r="D34" s="40"/>
      <c r="E34" s="40"/>
      <c r="F34" s="40"/>
      <c r="G34" s="40"/>
      <c r="J34" s="304"/>
      <c r="K34" s="286"/>
    </row>
    <row r="35" spans="1:11" ht="12" customHeight="1" x14ac:dyDescent="0.25">
      <c r="A35" s="40"/>
      <c r="B35" s="40"/>
      <c r="C35" s="40"/>
      <c r="D35" s="40"/>
      <c r="E35" s="40"/>
      <c r="F35" s="40"/>
      <c r="G35" s="40"/>
      <c r="J35" s="304"/>
      <c r="K35" s="286"/>
    </row>
    <row r="36" spans="1:11" ht="12" customHeight="1" x14ac:dyDescent="0.25">
      <c r="A36" s="40"/>
      <c r="B36" s="40"/>
      <c r="C36" s="40"/>
      <c r="D36" s="40"/>
      <c r="E36" s="40"/>
      <c r="F36" s="40"/>
      <c r="G36" s="40"/>
      <c r="J36" s="304"/>
      <c r="K36" s="286"/>
    </row>
    <row r="37" spans="1:11" ht="12" customHeight="1" x14ac:dyDescent="0.25">
      <c r="A37" s="40"/>
      <c r="B37" s="40"/>
      <c r="C37" s="40"/>
      <c r="D37" s="40"/>
      <c r="E37" s="40"/>
      <c r="F37" s="40"/>
      <c r="G37" s="40"/>
      <c r="J37" s="304"/>
      <c r="K37" s="286"/>
    </row>
    <row r="38" spans="1:11" ht="12" customHeight="1" x14ac:dyDescent="0.25">
      <c r="A38" s="40"/>
      <c r="B38" s="40"/>
      <c r="C38" s="40"/>
      <c r="D38" s="40"/>
      <c r="E38" s="40"/>
      <c r="F38" s="40"/>
      <c r="G38" s="40"/>
      <c r="J38" s="304"/>
      <c r="K38" s="286"/>
    </row>
    <row r="39" spans="1:11" ht="12" customHeight="1" x14ac:dyDescent="0.25">
      <c r="A39" s="40"/>
      <c r="B39" s="40"/>
      <c r="C39" s="40"/>
      <c r="D39" s="40"/>
      <c r="E39" s="40"/>
      <c r="F39" s="40"/>
      <c r="G39" s="40"/>
      <c r="J39" s="304"/>
      <c r="K39" s="286"/>
    </row>
    <row r="40" spans="1:11" ht="12" customHeight="1" x14ac:dyDescent="0.25">
      <c r="A40" s="40"/>
      <c r="B40" s="40"/>
      <c r="C40" s="40"/>
      <c r="D40" s="40"/>
      <c r="E40" s="40"/>
      <c r="F40" s="40"/>
      <c r="G40" s="40"/>
      <c r="J40" s="304"/>
      <c r="K40" s="286"/>
    </row>
    <row r="41" spans="1:11" ht="12" customHeight="1" x14ac:dyDescent="0.25">
      <c r="A41" s="40"/>
      <c r="B41" s="40"/>
      <c r="C41" s="40"/>
      <c r="D41" s="40"/>
      <c r="E41" s="40"/>
      <c r="F41" s="40"/>
      <c r="G41" s="40"/>
      <c r="J41" s="304"/>
      <c r="K41" s="286"/>
    </row>
    <row r="42" spans="1:11" ht="12" customHeight="1" x14ac:dyDescent="0.25">
      <c r="A42" s="40"/>
      <c r="B42" s="40"/>
      <c r="C42" s="40"/>
      <c r="D42" s="40"/>
      <c r="E42" s="40"/>
      <c r="F42" s="40"/>
      <c r="G42" s="40"/>
      <c r="J42" s="304"/>
      <c r="K42" s="286"/>
    </row>
    <row r="43" spans="1:11" ht="12" customHeight="1" x14ac:dyDescent="0.25">
      <c r="A43" s="40"/>
      <c r="B43" s="40"/>
      <c r="C43" s="40"/>
      <c r="D43" s="40"/>
      <c r="E43" s="40"/>
      <c r="F43" s="40"/>
      <c r="G43" s="40"/>
      <c r="J43" s="304"/>
      <c r="K43" s="286"/>
    </row>
    <row r="44" spans="1:11" ht="12" customHeight="1" x14ac:dyDescent="0.25">
      <c r="A44" s="40"/>
      <c r="B44" s="40"/>
      <c r="C44" s="40"/>
      <c r="D44" s="40"/>
      <c r="E44" s="40"/>
      <c r="F44" s="40"/>
      <c r="G44" s="40"/>
      <c r="J44" s="304"/>
      <c r="K44" s="286"/>
    </row>
    <row r="45" spans="1:11" ht="12" customHeight="1" x14ac:dyDescent="0.25">
      <c r="A45" s="40"/>
      <c r="B45" s="40"/>
      <c r="C45" s="40"/>
      <c r="D45" s="40"/>
      <c r="E45" s="40"/>
      <c r="F45" s="40"/>
      <c r="G45" s="40"/>
      <c r="J45" s="304"/>
      <c r="K45" s="286"/>
    </row>
    <row r="46" spans="1:11" ht="12" customHeight="1" x14ac:dyDescent="0.25">
      <c r="A46" s="40"/>
      <c r="B46" s="40"/>
      <c r="C46" s="40"/>
      <c r="D46" s="40"/>
      <c r="E46" s="40"/>
      <c r="F46" s="40"/>
      <c r="G46" s="40"/>
      <c r="J46" s="304"/>
      <c r="K46" s="286"/>
    </row>
    <row r="47" spans="1:11" x14ac:dyDescent="0.25">
      <c r="J47" s="304"/>
      <c r="K47" s="286"/>
    </row>
    <row r="48" spans="1:11" x14ac:dyDescent="0.25">
      <c r="J48" s="304"/>
      <c r="K48" s="286"/>
    </row>
    <row r="49" spans="10:12" x14ac:dyDescent="0.25">
      <c r="J49" s="304"/>
      <c r="K49" s="286"/>
    </row>
    <row r="50" spans="10:12" x14ac:dyDescent="0.25">
      <c r="J50" s="304"/>
      <c r="K50" s="286"/>
    </row>
    <row r="51" spans="10:12" x14ac:dyDescent="0.25">
      <c r="J51" s="304"/>
      <c r="K51" s="286"/>
    </row>
    <row r="52" spans="10:12" x14ac:dyDescent="0.25">
      <c r="J52" s="304"/>
      <c r="K52" s="286"/>
    </row>
    <row r="53" spans="10:12" x14ac:dyDescent="0.25">
      <c r="J53" s="304"/>
      <c r="K53" s="286"/>
    </row>
    <row r="54" spans="10:12" x14ac:dyDescent="0.25">
      <c r="J54" s="304"/>
      <c r="K54" s="286"/>
    </row>
    <row r="55" spans="10:12" x14ac:dyDescent="0.25">
      <c r="J55" s="304"/>
      <c r="K55" s="286"/>
    </row>
    <row r="56" spans="10:12" x14ac:dyDescent="0.25">
      <c r="J56" s="304"/>
      <c r="K56" s="286"/>
      <c r="L56" s="334"/>
    </row>
    <row r="57" spans="10:12" x14ac:dyDescent="0.25">
      <c r="J57" s="304"/>
      <c r="K57" s="286"/>
    </row>
    <row r="58" spans="10:12" x14ac:dyDescent="0.25">
      <c r="J58" s="304"/>
      <c r="K58" s="286"/>
    </row>
    <row r="59" spans="10:12" x14ac:dyDescent="0.25">
      <c r="J59" s="304"/>
      <c r="K59" s="286"/>
    </row>
    <row r="60" spans="10:12" x14ac:dyDescent="0.25">
      <c r="J60" s="304"/>
      <c r="K60" s="286"/>
    </row>
  </sheetData>
  <mergeCells count="7">
    <mergeCell ref="A1:G1"/>
    <mergeCell ref="A2:G2"/>
    <mergeCell ref="A4:A7"/>
    <mergeCell ref="B4:G4"/>
    <mergeCell ref="B5:B6"/>
    <mergeCell ref="C5:G5"/>
    <mergeCell ref="B7:G7"/>
  </mergeCells>
  <hyperlinks>
    <hyperlink ref="A2:G2" location="Inhaltsverzeichnis!A28" display="4.1  CO₂-Emissionen aus dem Primärenergieverbrauch (Quellenbilanz)¹ im Land Brandenburg" xr:uid="{3D87B518-7C16-4699-981F-10172326DE1C}"/>
    <hyperlink ref="A1:G1" location="Inhaltsverzeichnis!A27" display="4. Tabellen zur CO₂-Bilanz" xr:uid="{CD466016-5F37-42F6-B5D8-A95EBE291D35}"/>
  </hyperlinks>
  <pageMargins left="0.59055118110236227" right="0" top="0.78740157480314965" bottom="0.59055118110236227" header="0.31496062992125984" footer="0.23622047244094491"/>
  <pageSetup paperSize="9" firstPageNumber="25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AC52-6231-4DD3-A6F0-4E2CEB0EE5E6}">
  <dimension ref="A1:I155"/>
  <sheetViews>
    <sheetView zoomScale="115" zoomScaleNormal="115" workbookViewId="0">
      <pane ySplit="7" topLeftCell="A101" activePane="bottomLeft" state="frozen"/>
      <selection activeCell="A6" sqref="A6"/>
      <selection pane="bottomLeft" activeCell="A2" sqref="A2"/>
    </sheetView>
  </sheetViews>
  <sheetFormatPr baseColWidth="10" defaultRowHeight="13.5" outlineLevelRow="1" x14ac:dyDescent="0.25"/>
  <cols>
    <col min="1" max="1" width="11.5703125" style="37" customWidth="1"/>
    <col min="2" max="16384" width="11.42578125" style="37"/>
  </cols>
  <sheetData>
    <row r="1" spans="1:9" ht="12" customHeight="1" x14ac:dyDescent="0.25">
      <c r="A1" s="480" t="s">
        <v>331</v>
      </c>
      <c r="B1" s="480"/>
      <c r="C1" s="480"/>
      <c r="D1" s="480"/>
      <c r="E1" s="480"/>
      <c r="F1" s="480"/>
      <c r="G1" s="480"/>
      <c r="H1" s="480"/>
    </row>
    <row r="2" spans="1:9" x14ac:dyDescent="0.25">
      <c r="A2" s="283"/>
      <c r="B2" s="40"/>
      <c r="C2" s="283"/>
      <c r="D2" s="283"/>
      <c r="E2" s="283"/>
      <c r="F2" s="283"/>
      <c r="G2" s="283"/>
      <c r="H2" s="40"/>
    </row>
    <row r="3" spans="1:9" x14ac:dyDescent="0.25">
      <c r="A3" s="460" t="s">
        <v>38</v>
      </c>
      <c r="B3" s="476" t="s">
        <v>136</v>
      </c>
      <c r="C3" s="476"/>
      <c r="D3" s="476"/>
      <c r="E3" s="476"/>
      <c r="F3" s="476"/>
      <c r="G3" s="484"/>
      <c r="H3" s="40"/>
    </row>
    <row r="4" spans="1:9" x14ac:dyDescent="0.25">
      <c r="A4" s="461"/>
      <c r="B4" s="471" t="s">
        <v>39</v>
      </c>
      <c r="C4" s="476" t="s">
        <v>92</v>
      </c>
      <c r="D4" s="476"/>
      <c r="E4" s="476"/>
      <c r="F4" s="476"/>
      <c r="G4" s="484"/>
      <c r="H4" s="40"/>
    </row>
    <row r="5" spans="1:9" x14ac:dyDescent="0.25">
      <c r="A5" s="461"/>
      <c r="B5" s="471"/>
      <c r="C5" s="471" t="s">
        <v>191</v>
      </c>
      <c r="D5" s="476" t="s">
        <v>192</v>
      </c>
      <c r="E5" s="471" t="s">
        <v>193</v>
      </c>
      <c r="F5" s="471" t="s">
        <v>62</v>
      </c>
      <c r="G5" s="481" t="s">
        <v>207</v>
      </c>
      <c r="H5" s="40"/>
    </row>
    <row r="6" spans="1:9" x14ac:dyDescent="0.25">
      <c r="A6" s="461"/>
      <c r="B6" s="471"/>
      <c r="C6" s="471"/>
      <c r="D6" s="476"/>
      <c r="E6" s="471"/>
      <c r="F6" s="471"/>
      <c r="G6" s="481"/>
      <c r="H6" s="40"/>
    </row>
    <row r="7" spans="1:9" x14ac:dyDescent="0.25">
      <c r="A7" s="462"/>
      <c r="B7" s="471"/>
      <c r="C7" s="471"/>
      <c r="D7" s="476"/>
      <c r="E7" s="471"/>
      <c r="F7" s="471"/>
      <c r="G7" s="481"/>
      <c r="H7" s="40"/>
    </row>
    <row r="8" spans="1:9" ht="8.4499999999999993" customHeight="1" x14ac:dyDescent="0.25">
      <c r="A8" s="287"/>
      <c r="B8" s="305"/>
      <c r="C8" s="305"/>
      <c r="D8" s="305"/>
      <c r="E8" s="305"/>
      <c r="F8" s="305"/>
      <c r="G8" s="305"/>
      <c r="H8" s="40"/>
    </row>
    <row r="9" spans="1:9" ht="12" customHeight="1" x14ac:dyDescent="0.25">
      <c r="A9" s="285"/>
      <c r="B9" s="451" t="s">
        <v>338</v>
      </c>
      <c r="C9" s="451"/>
      <c r="D9" s="451"/>
      <c r="E9" s="451"/>
      <c r="F9" s="451"/>
      <c r="G9" s="451"/>
      <c r="H9" s="40"/>
    </row>
    <row r="10" spans="1:9" ht="12" customHeight="1" x14ac:dyDescent="0.25">
      <c r="A10" s="74">
        <v>1990</v>
      </c>
      <c r="B10" s="359">
        <v>80236.486000000004</v>
      </c>
      <c r="C10" s="359">
        <v>2789.9079999999999</v>
      </c>
      <c r="D10" s="359">
        <v>66347.313999999998</v>
      </c>
      <c r="E10" s="359">
        <v>6502.1210000000001</v>
      </c>
      <c r="F10" s="359">
        <v>4597.143</v>
      </c>
      <c r="G10" s="359">
        <v>0</v>
      </c>
      <c r="H10" s="335"/>
    </row>
    <row r="11" spans="1:9" ht="12" hidden="1" customHeight="1" outlineLevel="1" x14ac:dyDescent="0.25">
      <c r="A11" s="74">
        <v>1991</v>
      </c>
      <c r="B11" s="359">
        <v>64740.402999999998</v>
      </c>
      <c r="C11" s="359">
        <v>2448.5709999999999</v>
      </c>
      <c r="D11" s="359">
        <v>51831.667999999998</v>
      </c>
      <c r="E11" s="359">
        <v>7584.7259999999997</v>
      </c>
      <c r="F11" s="359">
        <v>2861.1889999999999</v>
      </c>
      <c r="G11" s="359">
        <v>14.25</v>
      </c>
      <c r="H11" s="310"/>
      <c r="I11" s="310"/>
    </row>
    <row r="12" spans="1:9" ht="12" hidden="1" customHeight="1" outlineLevel="1" x14ac:dyDescent="0.25">
      <c r="A12" s="74">
        <v>1992</v>
      </c>
      <c r="B12" s="359">
        <v>57833.631000000001</v>
      </c>
      <c r="C12" s="359">
        <v>2207.5279999999998</v>
      </c>
      <c r="D12" s="359">
        <v>44669.758999999998</v>
      </c>
      <c r="E12" s="359">
        <v>8472.8240000000005</v>
      </c>
      <c r="F12" s="359">
        <v>2458.8710000000001</v>
      </c>
      <c r="G12" s="359">
        <v>24.65</v>
      </c>
      <c r="H12" s="310"/>
      <c r="I12" s="310"/>
    </row>
    <row r="13" spans="1:9" ht="12" hidden="1" customHeight="1" outlineLevel="1" x14ac:dyDescent="0.25">
      <c r="A13" s="74">
        <v>1993</v>
      </c>
      <c r="B13" s="359">
        <v>56171.906000000003</v>
      </c>
      <c r="C13" s="359">
        <v>2462.7179999999998</v>
      </c>
      <c r="D13" s="359">
        <v>41180.849000000002</v>
      </c>
      <c r="E13" s="359">
        <v>9536.2639999999992</v>
      </c>
      <c r="F13" s="359">
        <v>2960.125</v>
      </c>
      <c r="G13" s="359">
        <v>31.95</v>
      </c>
      <c r="H13" s="310"/>
      <c r="I13" s="310"/>
    </row>
    <row r="14" spans="1:9" ht="12" hidden="1" customHeight="1" outlineLevel="1" x14ac:dyDescent="0.25">
      <c r="A14" s="74">
        <v>1994</v>
      </c>
      <c r="B14" s="359">
        <v>53151.133000000002</v>
      </c>
      <c r="C14" s="359">
        <v>2346.9749999999999</v>
      </c>
      <c r="D14" s="359">
        <v>37825.608999999997</v>
      </c>
      <c r="E14" s="359">
        <v>9569.3379999999997</v>
      </c>
      <c r="F14" s="359">
        <v>3287.3710000000001</v>
      </c>
      <c r="G14" s="359">
        <v>121.84</v>
      </c>
      <c r="H14" s="310"/>
      <c r="I14" s="310"/>
    </row>
    <row r="15" spans="1:9" ht="12" hidden="1" customHeight="1" outlineLevel="1" x14ac:dyDescent="0.25">
      <c r="A15" s="74">
        <v>1995</v>
      </c>
      <c r="B15" s="359">
        <v>50512.207999999999</v>
      </c>
      <c r="C15" s="359">
        <v>2418.6959999999999</v>
      </c>
      <c r="D15" s="359">
        <v>32553.228999999999</v>
      </c>
      <c r="E15" s="359">
        <v>10350.261</v>
      </c>
      <c r="F15" s="359">
        <v>4935.0680000000002</v>
      </c>
      <c r="G15" s="359">
        <v>254.95400000000001</v>
      </c>
      <c r="H15" s="310"/>
      <c r="I15" s="310"/>
    </row>
    <row r="16" spans="1:9" ht="12" hidden="1" customHeight="1" outlineLevel="1" x14ac:dyDescent="0.25">
      <c r="A16" s="74">
        <v>1996</v>
      </c>
      <c r="B16" s="359">
        <v>50036.586000000003</v>
      </c>
      <c r="C16" s="359">
        <v>1922.364</v>
      </c>
      <c r="D16" s="359">
        <v>30289.956999999999</v>
      </c>
      <c r="E16" s="359">
        <v>11077.955</v>
      </c>
      <c r="F16" s="359">
        <v>5487.6289999999999</v>
      </c>
      <c r="G16" s="359">
        <v>1258.68</v>
      </c>
      <c r="H16" s="310"/>
      <c r="I16" s="310"/>
    </row>
    <row r="17" spans="1:9" ht="12" hidden="1" customHeight="1" outlineLevel="1" x14ac:dyDescent="0.25">
      <c r="A17" s="74">
        <v>1997</v>
      </c>
      <c r="B17" s="359">
        <v>50547.527999999998</v>
      </c>
      <c r="C17" s="359">
        <v>2234.6709999999998</v>
      </c>
      <c r="D17" s="359">
        <v>30215.984</v>
      </c>
      <c r="E17" s="359">
        <v>10903.39</v>
      </c>
      <c r="F17" s="359">
        <v>6115.223</v>
      </c>
      <c r="G17" s="359">
        <v>1078.26</v>
      </c>
      <c r="H17" s="310"/>
      <c r="I17" s="310"/>
    </row>
    <row r="18" spans="1:9" ht="12" hidden="1" customHeight="1" outlineLevel="1" x14ac:dyDescent="0.25">
      <c r="A18" s="74">
        <v>1998</v>
      </c>
      <c r="B18" s="359">
        <v>58866.328999999998</v>
      </c>
      <c r="C18" s="359">
        <v>1911.646</v>
      </c>
      <c r="D18" s="359">
        <v>37545.476000000002</v>
      </c>
      <c r="E18" s="359">
        <v>11251.762000000001</v>
      </c>
      <c r="F18" s="359">
        <v>6947.5450000000001</v>
      </c>
      <c r="G18" s="359">
        <v>1209.9000000000001</v>
      </c>
      <c r="H18" s="310"/>
      <c r="I18" s="310"/>
    </row>
    <row r="19" spans="1:9" ht="12" hidden="1" customHeight="1" outlineLevel="1" x14ac:dyDescent="0.25">
      <c r="A19" s="74">
        <v>1999</v>
      </c>
      <c r="B19" s="359">
        <v>58114.358</v>
      </c>
      <c r="C19" s="359">
        <v>1806.451</v>
      </c>
      <c r="D19" s="359">
        <v>38171.735000000001</v>
      </c>
      <c r="E19" s="359">
        <v>10863.063</v>
      </c>
      <c r="F19" s="359">
        <v>6931.5540000000001</v>
      </c>
      <c r="G19" s="359">
        <v>341.55500000000001</v>
      </c>
      <c r="H19" s="310"/>
      <c r="I19" s="310"/>
    </row>
    <row r="20" spans="1:9" ht="12" customHeight="1" collapsed="1" x14ac:dyDescent="0.25">
      <c r="A20" s="74">
        <v>2000</v>
      </c>
      <c r="B20" s="359">
        <v>60897.472000000002</v>
      </c>
      <c r="C20" s="359">
        <v>1810.307</v>
      </c>
      <c r="D20" s="359">
        <v>39560.332999999999</v>
      </c>
      <c r="E20" s="359">
        <v>11718.35</v>
      </c>
      <c r="F20" s="359">
        <v>7416.6530000000002</v>
      </c>
      <c r="G20" s="359">
        <v>391.82900000000001</v>
      </c>
      <c r="H20" s="335"/>
    </row>
    <row r="21" spans="1:9" ht="12" hidden="1" customHeight="1" outlineLevel="1" x14ac:dyDescent="0.25">
      <c r="A21" s="74">
        <v>2001</v>
      </c>
      <c r="B21" s="359">
        <v>61169.114000000001</v>
      </c>
      <c r="C21" s="359">
        <v>1918.5229999999999</v>
      </c>
      <c r="D21" s="359">
        <v>38565.491999999998</v>
      </c>
      <c r="E21" s="359">
        <v>12752.751</v>
      </c>
      <c r="F21" s="359">
        <v>7743.585</v>
      </c>
      <c r="G21" s="359">
        <v>188.76400000000001</v>
      </c>
      <c r="H21" s="310"/>
      <c r="I21" s="310"/>
    </row>
    <row r="22" spans="1:9" ht="12" hidden="1" customHeight="1" outlineLevel="1" x14ac:dyDescent="0.25">
      <c r="A22" s="74">
        <v>2002</v>
      </c>
      <c r="B22" s="359">
        <v>61885.707000000002</v>
      </c>
      <c r="C22" s="359">
        <v>2074.5160000000001</v>
      </c>
      <c r="D22" s="359">
        <v>39070.612000000001</v>
      </c>
      <c r="E22" s="359">
        <v>12794.468999999999</v>
      </c>
      <c r="F22" s="359">
        <v>7796.4979999999996</v>
      </c>
      <c r="G22" s="359">
        <v>149.613</v>
      </c>
      <c r="H22" s="310"/>
      <c r="I22" s="310"/>
    </row>
    <row r="23" spans="1:9" ht="12" hidden="1" customHeight="1" outlineLevel="1" x14ac:dyDescent="0.25">
      <c r="A23" s="74">
        <v>2003</v>
      </c>
      <c r="B23" s="359">
        <v>58401.699000000001</v>
      </c>
      <c r="C23" s="359">
        <v>1805.67</v>
      </c>
      <c r="D23" s="359">
        <v>36939.855000000003</v>
      </c>
      <c r="E23" s="359">
        <v>11926.786</v>
      </c>
      <c r="F23" s="359">
        <v>7483.0450000000001</v>
      </c>
      <c r="G23" s="359">
        <v>246.34399999999999</v>
      </c>
      <c r="H23" s="310"/>
      <c r="I23" s="310"/>
    </row>
    <row r="24" spans="1:9" ht="12" hidden="1" customHeight="1" outlineLevel="1" x14ac:dyDescent="0.25">
      <c r="A24" s="74">
        <v>2004</v>
      </c>
      <c r="B24" s="359">
        <v>59103.112000000001</v>
      </c>
      <c r="C24" s="359">
        <v>1140.8399999999999</v>
      </c>
      <c r="D24" s="359">
        <v>38296.233</v>
      </c>
      <c r="E24" s="359">
        <v>11740.145</v>
      </c>
      <c r="F24" s="359">
        <v>7596.1930000000002</v>
      </c>
      <c r="G24" s="359">
        <v>329.70100000000002</v>
      </c>
      <c r="H24" s="310"/>
      <c r="I24" s="310"/>
    </row>
    <row r="25" spans="1:9" ht="12" hidden="1" customHeight="1" outlineLevel="1" x14ac:dyDescent="0.25">
      <c r="A25" s="74">
        <v>2005</v>
      </c>
      <c r="B25" s="359">
        <v>59880.468999999997</v>
      </c>
      <c r="C25" s="359">
        <v>1133.547</v>
      </c>
      <c r="D25" s="359">
        <v>38676.811000000002</v>
      </c>
      <c r="E25" s="359">
        <v>13071.567999999999</v>
      </c>
      <c r="F25" s="359">
        <v>6836.5969999999998</v>
      </c>
      <c r="G25" s="359">
        <v>161.946</v>
      </c>
      <c r="H25" s="335"/>
    </row>
    <row r="26" spans="1:9" ht="12" hidden="1" customHeight="1" outlineLevel="1" x14ac:dyDescent="0.25">
      <c r="A26" s="74">
        <v>2006</v>
      </c>
      <c r="B26" s="359">
        <v>58268.2</v>
      </c>
      <c r="C26" s="359">
        <v>2486.6529999999998</v>
      </c>
      <c r="D26" s="359">
        <v>36611.194000000003</v>
      </c>
      <c r="E26" s="359">
        <v>11477.398999999999</v>
      </c>
      <c r="F26" s="359">
        <v>7433.384</v>
      </c>
      <c r="G26" s="359">
        <v>259.57</v>
      </c>
      <c r="H26" s="310"/>
      <c r="I26" s="310"/>
    </row>
    <row r="27" spans="1:9" ht="12" hidden="1" customHeight="1" outlineLevel="1" x14ac:dyDescent="0.25">
      <c r="A27" s="74">
        <v>2007</v>
      </c>
      <c r="B27" s="359">
        <v>58834.563000000002</v>
      </c>
      <c r="C27" s="359">
        <v>2565.7240000000002</v>
      </c>
      <c r="D27" s="359">
        <v>37574.328000000001</v>
      </c>
      <c r="E27" s="359">
        <v>11084.388000000001</v>
      </c>
      <c r="F27" s="359">
        <v>7312.0069999999996</v>
      </c>
      <c r="G27" s="359">
        <v>298.11500000000001</v>
      </c>
      <c r="H27" s="310"/>
      <c r="I27" s="310"/>
    </row>
    <row r="28" spans="1:9" ht="12" hidden="1" customHeight="1" outlineLevel="1" x14ac:dyDescent="0.25">
      <c r="A28" s="74">
        <v>2008</v>
      </c>
      <c r="B28" s="359">
        <v>57643.555999999997</v>
      </c>
      <c r="C28" s="359">
        <v>1150.482</v>
      </c>
      <c r="D28" s="359">
        <v>36650.093000000001</v>
      </c>
      <c r="E28" s="359">
        <v>11607.874</v>
      </c>
      <c r="F28" s="359">
        <v>7806.3909999999996</v>
      </c>
      <c r="G28" s="359">
        <v>428.71600000000001</v>
      </c>
      <c r="H28" s="310"/>
      <c r="I28" s="310"/>
    </row>
    <row r="29" spans="1:9" ht="12" hidden="1" customHeight="1" outlineLevel="1" x14ac:dyDescent="0.25">
      <c r="A29" s="74">
        <v>2009</v>
      </c>
      <c r="B29" s="359">
        <v>54184.862000000001</v>
      </c>
      <c r="C29" s="359">
        <v>1373.027</v>
      </c>
      <c r="D29" s="359">
        <v>34161.601999999999</v>
      </c>
      <c r="E29" s="359">
        <v>11368.905000000001</v>
      </c>
      <c r="F29" s="359">
        <v>6612.5730000000003</v>
      </c>
      <c r="G29" s="359">
        <v>668.75599999999997</v>
      </c>
      <c r="H29" s="310"/>
      <c r="I29" s="310"/>
    </row>
    <row r="30" spans="1:9" ht="12" customHeight="1" collapsed="1" x14ac:dyDescent="0.25">
      <c r="A30" s="74">
        <v>2010</v>
      </c>
      <c r="B30" s="359">
        <v>56945.874000000003</v>
      </c>
      <c r="C30" s="359">
        <v>1607.3869999999999</v>
      </c>
      <c r="D30" s="359">
        <v>34940.076999999997</v>
      </c>
      <c r="E30" s="359">
        <v>11290.565000000001</v>
      </c>
      <c r="F30" s="359">
        <v>7935.6109999999999</v>
      </c>
      <c r="G30" s="359">
        <v>1172.2339999999999</v>
      </c>
    </row>
    <row r="31" spans="1:9" ht="12" hidden="1" customHeight="1" outlineLevel="1" x14ac:dyDescent="0.25">
      <c r="A31" s="74">
        <v>2011</v>
      </c>
      <c r="B31" s="359">
        <v>56888.936000000002</v>
      </c>
      <c r="C31" s="359">
        <v>1722.328</v>
      </c>
      <c r="D31" s="359">
        <v>36432.447999999997</v>
      </c>
      <c r="E31" s="359">
        <v>10636.561</v>
      </c>
      <c r="F31" s="359">
        <v>7031.3739999999998</v>
      </c>
      <c r="G31" s="359">
        <v>1066.2260000000001</v>
      </c>
    </row>
    <row r="32" spans="1:9" ht="12" hidden="1" customHeight="1" outlineLevel="1" x14ac:dyDescent="0.25">
      <c r="A32" s="74">
        <v>2012</v>
      </c>
      <c r="B32" s="359">
        <v>58076.807999999997</v>
      </c>
      <c r="C32" s="359">
        <v>1331.0930000000001</v>
      </c>
      <c r="D32" s="359">
        <v>37430.966999999997</v>
      </c>
      <c r="E32" s="359">
        <v>10791.406999999999</v>
      </c>
      <c r="F32" s="359">
        <v>7192.7380000000003</v>
      </c>
      <c r="G32" s="359">
        <v>1330.604</v>
      </c>
    </row>
    <row r="33" spans="1:9" ht="12" hidden="1" customHeight="1" outlineLevel="1" x14ac:dyDescent="0.25">
      <c r="A33" s="74">
        <v>2013</v>
      </c>
      <c r="B33" s="359">
        <v>57539.892999999996</v>
      </c>
      <c r="C33" s="359">
        <v>1828.69</v>
      </c>
      <c r="D33" s="359">
        <v>36963.311000000002</v>
      </c>
      <c r="E33" s="359">
        <v>10270.683000000001</v>
      </c>
      <c r="F33" s="359">
        <v>7332.7280000000001</v>
      </c>
      <c r="G33" s="359">
        <v>1144.481</v>
      </c>
    </row>
    <row r="34" spans="1:9" ht="12" hidden="1" customHeight="1" outlineLevel="1" x14ac:dyDescent="0.25">
      <c r="A34" s="74">
        <v>2014</v>
      </c>
      <c r="B34" s="359">
        <v>56334.917000000001</v>
      </c>
      <c r="C34" s="359">
        <v>1843.1279999999999</v>
      </c>
      <c r="D34" s="359">
        <v>35937.415999999997</v>
      </c>
      <c r="E34" s="359">
        <v>10391.186</v>
      </c>
      <c r="F34" s="359">
        <v>6966.2979999999998</v>
      </c>
      <c r="G34" s="359">
        <v>1196.8900000000001</v>
      </c>
    </row>
    <row r="35" spans="1:9" ht="12" hidden="1" customHeight="1" outlineLevel="1" x14ac:dyDescent="0.25">
      <c r="A35" s="74">
        <v>2015</v>
      </c>
      <c r="B35" s="359">
        <v>56450.322999999997</v>
      </c>
      <c r="C35" s="359">
        <v>1942.5550000000001</v>
      </c>
      <c r="D35" s="359">
        <v>35669.046000000002</v>
      </c>
      <c r="E35" s="359">
        <v>10771.42</v>
      </c>
      <c r="F35" s="359">
        <v>6970.3</v>
      </c>
      <c r="G35" s="359">
        <v>1097.0039999999999</v>
      </c>
    </row>
    <row r="36" spans="1:9" ht="12" hidden="1" customHeight="1" outlineLevel="1" x14ac:dyDescent="0.25">
      <c r="A36" s="74">
        <v>2016</v>
      </c>
      <c r="B36" s="359">
        <v>56739.841999999997</v>
      </c>
      <c r="C36" s="359">
        <v>1578.9090000000001</v>
      </c>
      <c r="D36" s="359">
        <v>35925.616999999998</v>
      </c>
      <c r="E36" s="359">
        <v>10838.975</v>
      </c>
      <c r="F36" s="359">
        <v>7247.5119999999997</v>
      </c>
      <c r="G36" s="359">
        <v>1148.829</v>
      </c>
    </row>
    <row r="37" spans="1:9" ht="12" hidden="1" customHeight="1" outlineLevel="1" x14ac:dyDescent="0.25">
      <c r="A37" s="74">
        <v>2017</v>
      </c>
      <c r="B37" s="359">
        <v>56430.612000000001</v>
      </c>
      <c r="C37" s="359">
        <v>1816.1890000000001</v>
      </c>
      <c r="D37" s="359">
        <v>34647.186999999998</v>
      </c>
      <c r="E37" s="359">
        <v>11273.51</v>
      </c>
      <c r="F37" s="359">
        <v>7337.27</v>
      </c>
      <c r="G37" s="359">
        <v>1356.4559999999999</v>
      </c>
    </row>
    <row r="38" spans="1:9" ht="12" hidden="1" customHeight="1" outlineLevel="1" x14ac:dyDescent="0.25">
      <c r="A38" s="74">
        <v>2018</v>
      </c>
      <c r="B38" s="359">
        <v>56803.362000000001</v>
      </c>
      <c r="C38" s="359">
        <v>1841.913</v>
      </c>
      <c r="D38" s="359">
        <v>35180.593999999997</v>
      </c>
      <c r="E38" s="359">
        <v>10962.721</v>
      </c>
      <c r="F38" s="359">
        <v>7240.6540000000005</v>
      </c>
      <c r="G38" s="359">
        <v>1577.4780000000001</v>
      </c>
    </row>
    <row r="39" spans="1:9" ht="12" hidden="1" customHeight="1" outlineLevel="1" x14ac:dyDescent="0.25">
      <c r="A39" s="74">
        <v>2019</v>
      </c>
      <c r="B39" s="359">
        <v>50006.180999999997</v>
      </c>
      <c r="C39" s="359">
        <v>1713.8910000000001</v>
      </c>
      <c r="D39" s="359">
        <v>28188.940999999999</v>
      </c>
      <c r="E39" s="359">
        <v>10415.925999999999</v>
      </c>
      <c r="F39" s="359">
        <v>8031.01</v>
      </c>
      <c r="G39" s="359">
        <v>1656.413</v>
      </c>
    </row>
    <row r="40" spans="1:9" ht="12" customHeight="1" collapsed="1" x14ac:dyDescent="0.25">
      <c r="A40" s="74">
        <v>2020</v>
      </c>
      <c r="B40" s="359">
        <v>43798.067000000003</v>
      </c>
      <c r="C40" s="359">
        <v>1642.41</v>
      </c>
      <c r="D40" s="359">
        <v>23616.538</v>
      </c>
      <c r="E40" s="359">
        <v>9925.7849999999999</v>
      </c>
      <c r="F40" s="359">
        <v>7019.2179999999998</v>
      </c>
      <c r="G40" s="359">
        <v>1594.116</v>
      </c>
    </row>
    <row r="41" spans="1:9" ht="12" customHeight="1" x14ac:dyDescent="0.25">
      <c r="A41" s="74">
        <v>2021</v>
      </c>
      <c r="B41" s="359">
        <v>46778.839</v>
      </c>
      <c r="C41" s="359">
        <v>1186.4960000000001</v>
      </c>
      <c r="D41" s="359">
        <v>26548.429</v>
      </c>
      <c r="E41" s="359">
        <v>10161.778</v>
      </c>
      <c r="F41" s="359">
        <v>7382.0029999999997</v>
      </c>
      <c r="G41" s="359">
        <v>1500.133</v>
      </c>
    </row>
    <row r="42" spans="1:9" ht="12" customHeight="1" x14ac:dyDescent="0.25">
      <c r="A42" s="74" t="s">
        <v>82</v>
      </c>
      <c r="B42" s="359">
        <v>45232.357000000004</v>
      </c>
      <c r="C42" s="359">
        <v>1390.838</v>
      </c>
      <c r="D42" s="359">
        <v>24473.232</v>
      </c>
      <c r="E42" s="359">
        <v>11034.513999999999</v>
      </c>
      <c r="F42" s="359">
        <v>6929.5910000000003</v>
      </c>
      <c r="G42" s="359">
        <v>1404.183</v>
      </c>
    </row>
    <row r="43" spans="1:9" ht="12" customHeight="1" x14ac:dyDescent="0.25">
      <c r="A43" s="74">
        <v>2023</v>
      </c>
      <c r="B43" s="359">
        <v>43627.434000000001</v>
      </c>
      <c r="C43" s="359">
        <v>1780.2149999999999</v>
      </c>
      <c r="D43" s="359">
        <v>23770.864000000001</v>
      </c>
      <c r="E43" s="359">
        <v>10274.197</v>
      </c>
      <c r="F43" s="359">
        <v>6508.3050000000003</v>
      </c>
      <c r="G43" s="359">
        <v>1293.8530000000001</v>
      </c>
    </row>
    <row r="44" spans="1:9" ht="9" customHeight="1" x14ac:dyDescent="0.25">
      <c r="A44" s="285"/>
      <c r="B44" s="285"/>
      <c r="C44" s="285"/>
      <c r="D44" s="285"/>
      <c r="E44" s="285"/>
      <c r="F44" s="285"/>
      <c r="G44" s="285"/>
      <c r="H44" s="40"/>
    </row>
    <row r="45" spans="1:9" ht="12" customHeight="1" x14ac:dyDescent="0.25">
      <c r="A45" s="285"/>
      <c r="B45" s="451" t="s">
        <v>208</v>
      </c>
      <c r="C45" s="451"/>
      <c r="D45" s="451"/>
      <c r="E45" s="451"/>
      <c r="F45" s="451"/>
      <c r="G45" s="451"/>
      <c r="H45" s="40"/>
    </row>
    <row r="46" spans="1:9" ht="12" customHeight="1" x14ac:dyDescent="0.25">
      <c r="A46" s="74">
        <v>1990</v>
      </c>
      <c r="B46" s="360">
        <v>100</v>
      </c>
      <c r="C46" s="360">
        <v>3.4769999999999999</v>
      </c>
      <c r="D46" s="360">
        <v>82.69</v>
      </c>
      <c r="E46" s="360">
        <v>8.1039999999999992</v>
      </c>
      <c r="F46" s="360">
        <v>5.7290000000000001</v>
      </c>
      <c r="G46" s="360">
        <v>0</v>
      </c>
      <c r="H46" s="40"/>
    </row>
    <row r="47" spans="1:9" ht="12" hidden="1" customHeight="1" outlineLevel="1" x14ac:dyDescent="0.25">
      <c r="A47" s="74">
        <v>1991</v>
      </c>
      <c r="B47" s="360">
        <v>100</v>
      </c>
      <c r="C47" s="360">
        <v>3.782</v>
      </c>
      <c r="D47" s="360">
        <v>80.061000000000007</v>
      </c>
      <c r="E47" s="360">
        <v>11.715999999999999</v>
      </c>
      <c r="F47" s="360">
        <v>4.4189999999999996</v>
      </c>
      <c r="G47" s="360">
        <v>2.1999999999999999E-2</v>
      </c>
      <c r="H47" s="310"/>
      <c r="I47" s="310"/>
    </row>
    <row r="48" spans="1:9" ht="12" hidden="1" customHeight="1" outlineLevel="1" x14ac:dyDescent="0.25">
      <c r="A48" s="74">
        <v>1992</v>
      </c>
      <c r="B48" s="360">
        <v>100</v>
      </c>
      <c r="C48" s="360">
        <v>3.8170000000000002</v>
      </c>
      <c r="D48" s="360">
        <v>77.238</v>
      </c>
      <c r="E48" s="360">
        <v>14.65</v>
      </c>
      <c r="F48" s="360">
        <v>4.2519999999999998</v>
      </c>
      <c r="G48" s="360">
        <v>4.2999999999999997E-2</v>
      </c>
      <c r="H48" s="310"/>
      <c r="I48" s="310"/>
    </row>
    <row r="49" spans="1:9" ht="12" hidden="1" customHeight="1" outlineLevel="1" x14ac:dyDescent="0.25">
      <c r="A49" s="74">
        <v>1993</v>
      </c>
      <c r="B49" s="360">
        <v>100</v>
      </c>
      <c r="C49" s="360">
        <v>4.3840000000000003</v>
      </c>
      <c r="D49" s="360">
        <v>73.311999999999998</v>
      </c>
      <c r="E49" s="360">
        <v>16.977</v>
      </c>
      <c r="F49" s="360">
        <v>5.27</v>
      </c>
      <c r="G49" s="360">
        <v>5.7000000000000002E-2</v>
      </c>
      <c r="H49" s="310"/>
      <c r="I49" s="310"/>
    </row>
    <row r="50" spans="1:9" ht="12" hidden="1" customHeight="1" outlineLevel="1" x14ac:dyDescent="0.25">
      <c r="A50" s="74">
        <v>1994</v>
      </c>
      <c r="B50" s="360">
        <v>100</v>
      </c>
      <c r="C50" s="360">
        <v>4.4160000000000004</v>
      </c>
      <c r="D50" s="360">
        <v>71.165999999999997</v>
      </c>
      <c r="E50" s="360">
        <v>18.004000000000001</v>
      </c>
      <c r="F50" s="360">
        <v>6.1849999999999996</v>
      </c>
      <c r="G50" s="360">
        <v>0.22900000000000001</v>
      </c>
      <c r="H50" s="310"/>
      <c r="I50" s="310"/>
    </row>
    <row r="51" spans="1:9" ht="12" hidden="1" customHeight="1" outlineLevel="1" x14ac:dyDescent="0.25">
      <c r="A51" s="74">
        <v>1995</v>
      </c>
      <c r="B51" s="360">
        <v>100</v>
      </c>
      <c r="C51" s="360">
        <v>4.7880000000000003</v>
      </c>
      <c r="D51" s="360">
        <v>64.445999999999998</v>
      </c>
      <c r="E51" s="360">
        <v>20.491</v>
      </c>
      <c r="F51" s="360">
        <v>9.77</v>
      </c>
      <c r="G51" s="360">
        <v>0.505</v>
      </c>
      <c r="H51" s="310"/>
      <c r="I51" s="310"/>
    </row>
    <row r="52" spans="1:9" ht="12" hidden="1" customHeight="1" outlineLevel="1" x14ac:dyDescent="0.25">
      <c r="A52" s="74">
        <v>1996</v>
      </c>
      <c r="B52" s="360">
        <v>100</v>
      </c>
      <c r="C52" s="360">
        <v>3.8420000000000001</v>
      </c>
      <c r="D52" s="360">
        <v>60.536000000000001</v>
      </c>
      <c r="E52" s="360">
        <v>22.14</v>
      </c>
      <c r="F52" s="360">
        <v>10.967000000000001</v>
      </c>
      <c r="G52" s="360">
        <v>2.516</v>
      </c>
      <c r="H52" s="310"/>
      <c r="I52" s="310"/>
    </row>
    <row r="53" spans="1:9" ht="12" hidden="1" customHeight="1" outlineLevel="1" x14ac:dyDescent="0.25">
      <c r="A53" s="74">
        <v>1997</v>
      </c>
      <c r="B53" s="360">
        <v>100</v>
      </c>
      <c r="C53" s="360">
        <v>4.4210000000000003</v>
      </c>
      <c r="D53" s="360">
        <v>59.777000000000001</v>
      </c>
      <c r="E53" s="360">
        <v>21.571000000000002</v>
      </c>
      <c r="F53" s="360">
        <v>12.098000000000001</v>
      </c>
      <c r="G53" s="360">
        <v>2.133</v>
      </c>
      <c r="H53" s="310"/>
      <c r="I53" s="310"/>
    </row>
    <row r="54" spans="1:9" ht="12" hidden="1" customHeight="1" outlineLevel="1" x14ac:dyDescent="0.25">
      <c r="A54" s="74">
        <v>1998</v>
      </c>
      <c r="B54" s="360">
        <v>100</v>
      </c>
      <c r="C54" s="360">
        <v>3.2469999999999999</v>
      </c>
      <c r="D54" s="360">
        <v>63.780999999999999</v>
      </c>
      <c r="E54" s="360">
        <v>19.114000000000001</v>
      </c>
      <c r="F54" s="360">
        <v>11.802</v>
      </c>
      <c r="G54" s="360">
        <v>2.0550000000000002</v>
      </c>
      <c r="H54" s="310"/>
      <c r="I54" s="310"/>
    </row>
    <row r="55" spans="1:9" ht="12" hidden="1" customHeight="1" outlineLevel="1" x14ac:dyDescent="0.25">
      <c r="A55" s="74">
        <v>1999</v>
      </c>
      <c r="B55" s="360">
        <v>100</v>
      </c>
      <c r="C55" s="360">
        <v>3.1080000000000001</v>
      </c>
      <c r="D55" s="360">
        <v>65.683999999999997</v>
      </c>
      <c r="E55" s="360">
        <v>18.693000000000001</v>
      </c>
      <c r="F55" s="360">
        <v>11.927</v>
      </c>
      <c r="G55" s="360">
        <v>0.58799999999999997</v>
      </c>
      <c r="H55" s="310"/>
      <c r="I55" s="310"/>
    </row>
    <row r="56" spans="1:9" ht="12" customHeight="1" collapsed="1" x14ac:dyDescent="0.25">
      <c r="A56" s="74">
        <v>2000</v>
      </c>
      <c r="B56" s="360">
        <v>100</v>
      </c>
      <c r="C56" s="360">
        <v>2.9729999999999999</v>
      </c>
      <c r="D56" s="360">
        <v>64.962000000000003</v>
      </c>
      <c r="E56" s="360">
        <v>19.242999999999999</v>
      </c>
      <c r="F56" s="360">
        <v>12.179</v>
      </c>
      <c r="G56" s="360">
        <v>0.64300000000000002</v>
      </c>
      <c r="H56" s="40"/>
    </row>
    <row r="57" spans="1:9" ht="12" hidden="1" customHeight="1" outlineLevel="1" x14ac:dyDescent="0.25">
      <c r="A57" s="74">
        <v>2001</v>
      </c>
      <c r="B57" s="360">
        <v>100</v>
      </c>
      <c r="C57" s="360">
        <v>3.1360000000000001</v>
      </c>
      <c r="D57" s="360">
        <v>63.046999999999997</v>
      </c>
      <c r="E57" s="360">
        <v>20.847999999999999</v>
      </c>
      <c r="F57" s="360">
        <v>12.659000000000001</v>
      </c>
      <c r="G57" s="360">
        <v>0.309</v>
      </c>
      <c r="H57" s="310"/>
      <c r="I57" s="310"/>
    </row>
    <row r="58" spans="1:9" ht="12" hidden="1" customHeight="1" outlineLevel="1" x14ac:dyDescent="0.25">
      <c r="A58" s="74">
        <v>2002</v>
      </c>
      <c r="B58" s="360">
        <v>100</v>
      </c>
      <c r="C58" s="360">
        <v>3.3519999999999999</v>
      </c>
      <c r="D58" s="360">
        <v>63.133000000000003</v>
      </c>
      <c r="E58" s="360">
        <v>20.673999999999999</v>
      </c>
      <c r="F58" s="360">
        <v>12.598000000000001</v>
      </c>
      <c r="G58" s="360">
        <v>0.24199999999999999</v>
      </c>
      <c r="H58" s="310"/>
      <c r="I58" s="310"/>
    </row>
    <row r="59" spans="1:9" ht="12" hidden="1" customHeight="1" outlineLevel="1" x14ac:dyDescent="0.25">
      <c r="A59" s="74">
        <v>2003</v>
      </c>
      <c r="B59" s="360">
        <v>100</v>
      </c>
      <c r="C59" s="360">
        <v>3.0920000000000001</v>
      </c>
      <c r="D59" s="360">
        <v>63.250999999999998</v>
      </c>
      <c r="E59" s="360">
        <v>20.422000000000001</v>
      </c>
      <c r="F59" s="360">
        <v>12.813000000000001</v>
      </c>
      <c r="G59" s="360">
        <v>0.42199999999999999</v>
      </c>
      <c r="H59" s="310"/>
      <c r="I59" s="310"/>
    </row>
    <row r="60" spans="1:9" ht="12" hidden="1" customHeight="1" outlineLevel="1" x14ac:dyDescent="0.25">
      <c r="A60" s="74">
        <v>2004</v>
      </c>
      <c r="B60" s="360">
        <v>100</v>
      </c>
      <c r="C60" s="360">
        <v>1.93</v>
      </c>
      <c r="D60" s="360">
        <v>64.796000000000006</v>
      </c>
      <c r="E60" s="360">
        <v>19.864000000000001</v>
      </c>
      <c r="F60" s="360">
        <v>12.852</v>
      </c>
      <c r="G60" s="360">
        <v>0.55800000000000005</v>
      </c>
      <c r="H60" s="310"/>
      <c r="I60" s="310"/>
    </row>
    <row r="61" spans="1:9" ht="12" hidden="1" customHeight="1" outlineLevel="1" x14ac:dyDescent="0.25">
      <c r="A61" s="74">
        <v>2005</v>
      </c>
      <c r="B61" s="360">
        <v>100</v>
      </c>
      <c r="C61" s="360">
        <v>1.893</v>
      </c>
      <c r="D61" s="360">
        <v>64.59</v>
      </c>
      <c r="E61" s="360">
        <v>21.829000000000001</v>
      </c>
      <c r="F61" s="360">
        <v>11.417</v>
      </c>
      <c r="G61" s="360">
        <v>0.27</v>
      </c>
      <c r="H61" s="40"/>
    </row>
    <row r="62" spans="1:9" ht="12" hidden="1" customHeight="1" outlineLevel="1" x14ac:dyDescent="0.25">
      <c r="A62" s="74">
        <v>2006</v>
      </c>
      <c r="B62" s="360">
        <v>100</v>
      </c>
      <c r="C62" s="360">
        <v>4.2679999999999998</v>
      </c>
      <c r="D62" s="360">
        <v>62.832000000000001</v>
      </c>
      <c r="E62" s="360">
        <v>19.698</v>
      </c>
      <c r="F62" s="360">
        <v>12.757</v>
      </c>
      <c r="G62" s="360">
        <v>0.44500000000000001</v>
      </c>
      <c r="H62" s="310"/>
      <c r="I62" s="310"/>
    </row>
    <row r="63" spans="1:9" ht="12" hidden="1" customHeight="1" outlineLevel="1" x14ac:dyDescent="0.25">
      <c r="A63" s="74">
        <v>2007</v>
      </c>
      <c r="B63" s="360">
        <v>100</v>
      </c>
      <c r="C63" s="360">
        <v>4.3609999999999998</v>
      </c>
      <c r="D63" s="360">
        <v>63.863999999999997</v>
      </c>
      <c r="E63" s="360">
        <v>18.84</v>
      </c>
      <c r="F63" s="360">
        <v>12.428000000000001</v>
      </c>
      <c r="G63" s="360">
        <v>0.50700000000000001</v>
      </c>
      <c r="H63" s="310"/>
      <c r="I63" s="310"/>
    </row>
    <row r="64" spans="1:9" ht="12" hidden="1" customHeight="1" outlineLevel="1" x14ac:dyDescent="0.25">
      <c r="A64" s="74">
        <v>2008</v>
      </c>
      <c r="B64" s="360">
        <v>100</v>
      </c>
      <c r="C64" s="360">
        <v>1.996</v>
      </c>
      <c r="D64" s="360">
        <v>63.581000000000003</v>
      </c>
      <c r="E64" s="360">
        <v>20.137</v>
      </c>
      <c r="F64" s="360">
        <v>13.542999999999999</v>
      </c>
      <c r="G64" s="360">
        <v>0.74399999999999999</v>
      </c>
      <c r="H64" s="310"/>
      <c r="I64" s="310"/>
    </row>
    <row r="65" spans="1:9" ht="12" hidden="1" customHeight="1" outlineLevel="1" x14ac:dyDescent="0.25">
      <c r="A65" s="74">
        <v>2009</v>
      </c>
      <c r="B65" s="360">
        <v>100</v>
      </c>
      <c r="C65" s="360">
        <v>2.5339999999999998</v>
      </c>
      <c r="D65" s="360">
        <v>63.045999999999999</v>
      </c>
      <c r="E65" s="360">
        <v>20.981999999999999</v>
      </c>
      <c r="F65" s="360">
        <v>12.204000000000001</v>
      </c>
      <c r="G65" s="360">
        <v>1.234</v>
      </c>
      <c r="H65" s="310"/>
      <c r="I65" s="310"/>
    </row>
    <row r="66" spans="1:9" ht="12" customHeight="1" collapsed="1" x14ac:dyDescent="0.25">
      <c r="A66" s="74">
        <v>2010</v>
      </c>
      <c r="B66" s="360">
        <v>100</v>
      </c>
      <c r="C66" s="360">
        <v>2.823</v>
      </c>
      <c r="D66" s="360">
        <v>61.356999999999999</v>
      </c>
      <c r="E66" s="360">
        <v>19.827000000000002</v>
      </c>
      <c r="F66" s="360">
        <v>13.935</v>
      </c>
      <c r="G66" s="360">
        <v>2.0590000000000002</v>
      </c>
    </row>
    <row r="67" spans="1:9" ht="12" hidden="1" customHeight="1" outlineLevel="1" x14ac:dyDescent="0.25">
      <c r="A67" s="74">
        <v>2011</v>
      </c>
      <c r="B67" s="360">
        <v>100</v>
      </c>
      <c r="C67" s="360">
        <v>3.028</v>
      </c>
      <c r="D67" s="360">
        <v>64.040999999999997</v>
      </c>
      <c r="E67" s="360">
        <v>18.696999999999999</v>
      </c>
      <c r="F67" s="360">
        <v>12.36</v>
      </c>
      <c r="G67" s="360">
        <v>1.8740000000000001</v>
      </c>
    </row>
    <row r="68" spans="1:9" ht="12" hidden="1" customHeight="1" outlineLevel="1" x14ac:dyDescent="0.25">
      <c r="A68" s="74">
        <v>2012</v>
      </c>
      <c r="B68" s="360">
        <v>100</v>
      </c>
      <c r="C68" s="360">
        <v>2.2919999999999998</v>
      </c>
      <c r="D68" s="360">
        <v>64.450999999999993</v>
      </c>
      <c r="E68" s="360">
        <v>18.581</v>
      </c>
      <c r="F68" s="360">
        <v>12.385</v>
      </c>
      <c r="G68" s="360">
        <v>2.2909999999999999</v>
      </c>
    </row>
    <row r="69" spans="1:9" ht="12" hidden="1" customHeight="1" outlineLevel="1" x14ac:dyDescent="0.25">
      <c r="A69" s="74">
        <v>2013</v>
      </c>
      <c r="B69" s="360">
        <v>100</v>
      </c>
      <c r="C69" s="360">
        <v>3.1779999999999999</v>
      </c>
      <c r="D69" s="360">
        <v>64.239000000000004</v>
      </c>
      <c r="E69" s="360">
        <v>17.850000000000001</v>
      </c>
      <c r="F69" s="360">
        <v>12.744</v>
      </c>
      <c r="G69" s="360">
        <v>1.9890000000000001</v>
      </c>
    </row>
    <row r="70" spans="1:9" ht="12" hidden="1" customHeight="1" outlineLevel="1" x14ac:dyDescent="0.25">
      <c r="A70" s="74">
        <v>2014</v>
      </c>
      <c r="B70" s="360">
        <v>100</v>
      </c>
      <c r="C70" s="360">
        <v>3.2719999999999998</v>
      </c>
      <c r="D70" s="360">
        <v>63.792000000000002</v>
      </c>
      <c r="E70" s="360">
        <v>18.445</v>
      </c>
      <c r="F70" s="360">
        <v>12.366</v>
      </c>
      <c r="G70" s="360">
        <v>2.125</v>
      </c>
    </row>
    <row r="71" spans="1:9" ht="12" hidden="1" customHeight="1" outlineLevel="1" x14ac:dyDescent="0.25">
      <c r="A71" s="74">
        <v>2015</v>
      </c>
      <c r="B71" s="360">
        <v>100</v>
      </c>
      <c r="C71" s="360">
        <v>3.4409999999999998</v>
      </c>
      <c r="D71" s="360">
        <v>63.186999999999998</v>
      </c>
      <c r="E71" s="360">
        <v>19.081</v>
      </c>
      <c r="F71" s="360">
        <v>12.348000000000001</v>
      </c>
      <c r="G71" s="360">
        <v>1.9430000000000001</v>
      </c>
    </row>
    <row r="72" spans="1:9" ht="12" hidden="1" customHeight="1" outlineLevel="1" x14ac:dyDescent="0.25">
      <c r="A72" s="74">
        <v>2016</v>
      </c>
      <c r="B72" s="360">
        <v>100</v>
      </c>
      <c r="C72" s="360">
        <v>2.7829999999999999</v>
      </c>
      <c r="D72" s="360">
        <v>63.316000000000003</v>
      </c>
      <c r="E72" s="360">
        <v>19.103000000000002</v>
      </c>
      <c r="F72" s="360">
        <v>12.773</v>
      </c>
      <c r="G72" s="360">
        <v>2.0249999999999999</v>
      </c>
    </row>
    <row r="73" spans="1:9" ht="12" hidden="1" customHeight="1" outlineLevel="1" x14ac:dyDescent="0.25">
      <c r="A73" s="74">
        <v>2017</v>
      </c>
      <c r="B73" s="360">
        <v>100</v>
      </c>
      <c r="C73" s="360">
        <v>3.218</v>
      </c>
      <c r="D73" s="360">
        <v>61.398000000000003</v>
      </c>
      <c r="E73" s="360">
        <v>19.978000000000002</v>
      </c>
      <c r="F73" s="360">
        <v>13.002000000000001</v>
      </c>
      <c r="G73" s="360">
        <v>2.4039999999999999</v>
      </c>
    </row>
    <row r="74" spans="1:9" ht="12" hidden="1" customHeight="1" outlineLevel="1" x14ac:dyDescent="0.25">
      <c r="A74" s="74">
        <v>2018</v>
      </c>
      <c r="B74" s="360">
        <v>100</v>
      </c>
      <c r="C74" s="360">
        <v>3.2429999999999999</v>
      </c>
      <c r="D74" s="360">
        <v>61.933999999999997</v>
      </c>
      <c r="E74" s="360">
        <v>19.298999999999999</v>
      </c>
      <c r="F74" s="360">
        <v>12.747</v>
      </c>
      <c r="G74" s="360">
        <v>2.7770000000000001</v>
      </c>
    </row>
    <row r="75" spans="1:9" ht="12" hidden="1" customHeight="1" outlineLevel="1" x14ac:dyDescent="0.25">
      <c r="A75" s="74">
        <v>2019</v>
      </c>
      <c r="B75" s="360">
        <v>100</v>
      </c>
      <c r="C75" s="360">
        <v>3.427</v>
      </c>
      <c r="D75" s="360">
        <v>56.371000000000002</v>
      </c>
      <c r="E75" s="360">
        <v>20.829000000000001</v>
      </c>
      <c r="F75" s="360">
        <v>16.059999999999999</v>
      </c>
      <c r="G75" s="360">
        <v>3.3119999999999998</v>
      </c>
    </row>
    <row r="76" spans="1:9" ht="12" customHeight="1" collapsed="1" x14ac:dyDescent="0.25">
      <c r="A76" s="74">
        <v>2020</v>
      </c>
      <c r="B76" s="360">
        <v>100</v>
      </c>
      <c r="C76" s="360">
        <v>3.75</v>
      </c>
      <c r="D76" s="360">
        <v>53.920999999999999</v>
      </c>
      <c r="E76" s="360">
        <v>22.663</v>
      </c>
      <c r="F76" s="360">
        <v>16.026</v>
      </c>
      <c r="G76" s="360">
        <v>3.64</v>
      </c>
    </row>
    <row r="77" spans="1:9" ht="12" customHeight="1" x14ac:dyDescent="0.25">
      <c r="A77" s="74">
        <v>2021</v>
      </c>
      <c r="B77" s="360">
        <v>100</v>
      </c>
      <c r="C77" s="360">
        <v>2.536</v>
      </c>
      <c r="D77" s="360">
        <v>56.753</v>
      </c>
      <c r="E77" s="360">
        <v>21.722999999999999</v>
      </c>
      <c r="F77" s="360">
        <v>15.781000000000001</v>
      </c>
      <c r="G77" s="360">
        <v>3.2069999999999999</v>
      </c>
    </row>
    <row r="78" spans="1:9" ht="12" customHeight="1" x14ac:dyDescent="0.25">
      <c r="A78" s="74">
        <v>2022</v>
      </c>
      <c r="B78" s="360">
        <v>100</v>
      </c>
      <c r="C78" s="360">
        <v>3.0750000000000002</v>
      </c>
      <c r="D78" s="360">
        <v>54.106000000000002</v>
      </c>
      <c r="E78" s="360">
        <v>24.395</v>
      </c>
      <c r="F78" s="360">
        <v>15.32</v>
      </c>
      <c r="G78" s="360">
        <v>3.1040000000000001</v>
      </c>
    </row>
    <row r="79" spans="1:9" ht="12" customHeight="1" x14ac:dyDescent="0.25">
      <c r="A79" s="74">
        <v>2023</v>
      </c>
      <c r="B79" s="360">
        <v>100</v>
      </c>
      <c r="C79" s="360">
        <v>4.08</v>
      </c>
      <c r="D79" s="360">
        <v>54.485999999999997</v>
      </c>
      <c r="E79" s="360">
        <v>23.55</v>
      </c>
      <c r="F79" s="360">
        <v>14.917999999999999</v>
      </c>
      <c r="G79" s="360">
        <v>2.9660000000000002</v>
      </c>
    </row>
    <row r="80" spans="1:9" ht="8.4499999999999993" customHeight="1" x14ac:dyDescent="0.25">
      <c r="A80" s="285"/>
      <c r="B80" s="285"/>
      <c r="C80" s="285"/>
      <c r="D80" s="285"/>
      <c r="E80" s="285"/>
      <c r="F80" s="285"/>
      <c r="G80" s="285"/>
      <c r="H80" s="40"/>
    </row>
    <row r="81" spans="1:9" ht="12" customHeight="1" x14ac:dyDescent="0.25">
      <c r="A81" s="285"/>
      <c r="B81" s="451" t="s">
        <v>209</v>
      </c>
      <c r="C81" s="451"/>
      <c r="D81" s="451"/>
      <c r="E81" s="451"/>
      <c r="F81" s="451"/>
      <c r="G81" s="451"/>
      <c r="H81" s="40"/>
    </row>
    <row r="82" spans="1:9" ht="12" hidden="1" customHeight="1" outlineLevel="1" x14ac:dyDescent="0.25">
      <c r="A82" s="74">
        <v>1991</v>
      </c>
      <c r="B82" s="360">
        <v>-19.312999999999999</v>
      </c>
      <c r="C82" s="360">
        <v>-12.234999999999999</v>
      </c>
      <c r="D82" s="360">
        <v>-21.878</v>
      </c>
      <c r="E82" s="360">
        <v>16.649999999999999</v>
      </c>
      <c r="F82" s="360">
        <v>-37.762</v>
      </c>
      <c r="G82" s="360" t="s">
        <v>21</v>
      </c>
      <c r="H82" s="310"/>
      <c r="I82" s="310"/>
    </row>
    <row r="83" spans="1:9" ht="12" hidden="1" customHeight="1" outlineLevel="1" x14ac:dyDescent="0.25">
      <c r="A83" s="74">
        <v>1992</v>
      </c>
      <c r="B83" s="360">
        <v>-27.920999999999999</v>
      </c>
      <c r="C83" s="360">
        <v>-20.875</v>
      </c>
      <c r="D83" s="360">
        <v>-32.673000000000002</v>
      </c>
      <c r="E83" s="360">
        <v>30.309000000000001</v>
      </c>
      <c r="F83" s="360">
        <v>-46.512999999999998</v>
      </c>
      <c r="G83" s="360" t="s">
        <v>21</v>
      </c>
      <c r="H83" s="310"/>
      <c r="I83" s="310"/>
    </row>
    <row r="84" spans="1:9" ht="12" hidden="1" customHeight="1" outlineLevel="1" x14ac:dyDescent="0.25">
      <c r="A84" s="74">
        <v>1993</v>
      </c>
      <c r="B84" s="360">
        <v>-29.992000000000001</v>
      </c>
      <c r="C84" s="360">
        <v>-11.728</v>
      </c>
      <c r="D84" s="360">
        <v>-37.930999999999997</v>
      </c>
      <c r="E84" s="360">
        <v>46.664000000000001</v>
      </c>
      <c r="F84" s="360">
        <v>-35.609000000000002</v>
      </c>
      <c r="G84" s="360" t="s">
        <v>21</v>
      </c>
      <c r="H84" s="310"/>
      <c r="I84" s="310"/>
    </row>
    <row r="85" spans="1:9" ht="12" hidden="1" customHeight="1" outlineLevel="1" x14ac:dyDescent="0.25">
      <c r="A85" s="74">
        <v>1994</v>
      </c>
      <c r="B85" s="360">
        <v>-33.756999999999998</v>
      </c>
      <c r="C85" s="360">
        <v>-15.875999999999999</v>
      </c>
      <c r="D85" s="360">
        <v>-42.988</v>
      </c>
      <c r="E85" s="360">
        <v>47.173000000000002</v>
      </c>
      <c r="F85" s="360">
        <v>-28.491</v>
      </c>
      <c r="G85" s="360" t="s">
        <v>21</v>
      </c>
      <c r="H85" s="310"/>
      <c r="I85" s="310"/>
    </row>
    <row r="86" spans="1:9" ht="12" hidden="1" customHeight="1" outlineLevel="1" x14ac:dyDescent="0.25">
      <c r="A86" s="74">
        <v>1995</v>
      </c>
      <c r="B86" s="360">
        <v>-37.045999999999999</v>
      </c>
      <c r="C86" s="360">
        <v>-13.305999999999999</v>
      </c>
      <c r="D86" s="360">
        <v>-50.935000000000002</v>
      </c>
      <c r="E86" s="360">
        <v>59.183</v>
      </c>
      <c r="F86" s="360">
        <v>7.351</v>
      </c>
      <c r="G86" s="360" t="s">
        <v>21</v>
      </c>
      <c r="H86" s="310"/>
      <c r="I86" s="310"/>
    </row>
    <row r="87" spans="1:9" ht="12" hidden="1" customHeight="1" outlineLevel="1" x14ac:dyDescent="0.25">
      <c r="A87" s="74">
        <v>1996</v>
      </c>
      <c r="B87" s="360">
        <v>-37.639000000000003</v>
      </c>
      <c r="C87" s="360">
        <v>-31.096</v>
      </c>
      <c r="D87" s="360">
        <v>-54.345999999999997</v>
      </c>
      <c r="E87" s="360">
        <v>70.373999999999995</v>
      </c>
      <c r="F87" s="360">
        <v>19.37</v>
      </c>
      <c r="G87" s="360" t="s">
        <v>21</v>
      </c>
      <c r="H87" s="310"/>
      <c r="I87" s="310"/>
    </row>
    <row r="88" spans="1:9" ht="12" hidden="1" customHeight="1" outlineLevel="1" x14ac:dyDescent="0.25">
      <c r="A88" s="74">
        <v>1997</v>
      </c>
      <c r="B88" s="360">
        <v>-37.002000000000002</v>
      </c>
      <c r="C88" s="360">
        <v>-19.902000000000001</v>
      </c>
      <c r="D88" s="360">
        <v>-54.457999999999998</v>
      </c>
      <c r="E88" s="360">
        <v>67.69</v>
      </c>
      <c r="F88" s="360">
        <v>33.021999999999998</v>
      </c>
      <c r="G88" s="360" t="s">
        <v>21</v>
      </c>
      <c r="H88" s="310"/>
      <c r="I88" s="310"/>
    </row>
    <row r="89" spans="1:9" ht="12" hidden="1" customHeight="1" outlineLevel="1" x14ac:dyDescent="0.25">
      <c r="A89" s="74">
        <v>1998</v>
      </c>
      <c r="B89" s="360">
        <v>-26.634</v>
      </c>
      <c r="C89" s="360">
        <v>-31.48</v>
      </c>
      <c r="D89" s="360">
        <v>-43.411000000000001</v>
      </c>
      <c r="E89" s="360">
        <v>73.048000000000002</v>
      </c>
      <c r="F89" s="360">
        <v>51.127000000000002</v>
      </c>
      <c r="G89" s="360" t="s">
        <v>21</v>
      </c>
      <c r="H89" s="310"/>
      <c r="I89" s="310"/>
    </row>
    <row r="90" spans="1:9" ht="12" hidden="1" customHeight="1" outlineLevel="1" x14ac:dyDescent="0.25">
      <c r="A90" s="74">
        <v>1999</v>
      </c>
      <c r="B90" s="360">
        <v>-27.571000000000002</v>
      </c>
      <c r="C90" s="360">
        <v>-35.250999999999998</v>
      </c>
      <c r="D90" s="360">
        <v>-42.466999999999999</v>
      </c>
      <c r="E90" s="360">
        <v>67.069999999999993</v>
      </c>
      <c r="F90" s="360">
        <v>50.78</v>
      </c>
      <c r="G90" s="360" t="s">
        <v>21</v>
      </c>
      <c r="H90" s="310"/>
      <c r="I90" s="310"/>
    </row>
    <row r="91" spans="1:9" ht="12" customHeight="1" collapsed="1" x14ac:dyDescent="0.25">
      <c r="A91" s="74">
        <v>2000</v>
      </c>
      <c r="B91" s="360">
        <v>-24.103000000000002</v>
      </c>
      <c r="C91" s="360">
        <v>-35.112000000000002</v>
      </c>
      <c r="D91" s="360">
        <v>-40.374000000000002</v>
      </c>
      <c r="E91" s="360">
        <v>80.222999999999999</v>
      </c>
      <c r="F91" s="360">
        <v>61.332000000000001</v>
      </c>
      <c r="G91" s="360" t="s">
        <v>21</v>
      </c>
      <c r="H91" s="40"/>
    </row>
    <row r="92" spans="1:9" ht="12" hidden="1" customHeight="1" outlineLevel="1" x14ac:dyDescent="0.25">
      <c r="A92" s="74">
        <v>2001</v>
      </c>
      <c r="B92" s="360">
        <v>-23.763999999999999</v>
      </c>
      <c r="C92" s="360">
        <v>-31.233000000000001</v>
      </c>
      <c r="D92" s="360">
        <v>-41.872999999999998</v>
      </c>
      <c r="E92" s="360">
        <v>96.132000000000005</v>
      </c>
      <c r="F92" s="360">
        <v>68.442999999999998</v>
      </c>
      <c r="G92" s="360" t="s">
        <v>21</v>
      </c>
      <c r="H92" s="310"/>
      <c r="I92" s="310"/>
    </row>
    <row r="93" spans="1:9" ht="12" hidden="1" customHeight="1" outlineLevel="1" x14ac:dyDescent="0.25">
      <c r="A93" s="74">
        <v>2002</v>
      </c>
      <c r="B93" s="360">
        <v>-22.870999999999999</v>
      </c>
      <c r="C93" s="360">
        <v>-25.641999999999999</v>
      </c>
      <c r="D93" s="360">
        <v>-41.112000000000002</v>
      </c>
      <c r="E93" s="360">
        <v>96.774000000000001</v>
      </c>
      <c r="F93" s="360">
        <v>69.593999999999994</v>
      </c>
      <c r="G93" s="360" t="s">
        <v>21</v>
      </c>
      <c r="H93" s="310"/>
      <c r="I93" s="310"/>
    </row>
    <row r="94" spans="1:9" ht="12" hidden="1" customHeight="1" outlineLevel="1" x14ac:dyDescent="0.25">
      <c r="A94" s="74">
        <v>2003</v>
      </c>
      <c r="B94" s="360">
        <v>-27.213000000000001</v>
      </c>
      <c r="C94" s="360">
        <v>-35.279000000000003</v>
      </c>
      <c r="D94" s="360">
        <v>-44.323999999999998</v>
      </c>
      <c r="E94" s="360">
        <v>83.429000000000002</v>
      </c>
      <c r="F94" s="360">
        <v>62.776000000000003</v>
      </c>
      <c r="G94" s="360" t="s">
        <v>21</v>
      </c>
      <c r="H94" s="310"/>
      <c r="I94" s="310"/>
    </row>
    <row r="95" spans="1:9" ht="12" hidden="1" customHeight="1" outlineLevel="1" x14ac:dyDescent="0.25">
      <c r="A95" s="74">
        <v>2004</v>
      </c>
      <c r="B95" s="360">
        <v>-26.338999999999999</v>
      </c>
      <c r="C95" s="360">
        <v>-59.107999999999997</v>
      </c>
      <c r="D95" s="360">
        <v>-42.279000000000003</v>
      </c>
      <c r="E95" s="360">
        <v>80.558999999999997</v>
      </c>
      <c r="F95" s="360">
        <v>65.236999999999995</v>
      </c>
      <c r="G95" s="360" t="s">
        <v>21</v>
      </c>
      <c r="H95" s="310"/>
      <c r="I95" s="310"/>
    </row>
    <row r="96" spans="1:9" ht="12" hidden="1" customHeight="1" outlineLevel="1" x14ac:dyDescent="0.25">
      <c r="A96" s="74">
        <v>2005</v>
      </c>
      <c r="B96" s="360">
        <v>-25.37</v>
      </c>
      <c r="C96" s="360">
        <v>-59.37</v>
      </c>
      <c r="D96" s="360">
        <v>-41.706000000000003</v>
      </c>
      <c r="E96" s="360">
        <v>101.035</v>
      </c>
      <c r="F96" s="360">
        <v>48.713999999999999</v>
      </c>
      <c r="G96" s="360" t="s">
        <v>21</v>
      </c>
      <c r="H96" s="40"/>
    </row>
    <row r="97" spans="1:9" ht="12" hidden="1" customHeight="1" outlineLevel="1" x14ac:dyDescent="0.25">
      <c r="A97" s="74">
        <v>2006</v>
      </c>
      <c r="B97" s="360">
        <v>-27.379000000000001</v>
      </c>
      <c r="C97" s="360">
        <v>-10.87</v>
      </c>
      <c r="D97" s="360">
        <v>-44.819000000000003</v>
      </c>
      <c r="E97" s="360">
        <v>76.518000000000001</v>
      </c>
      <c r="F97" s="360">
        <v>61.695999999999998</v>
      </c>
      <c r="G97" s="360" t="s">
        <v>21</v>
      </c>
      <c r="H97" s="310"/>
      <c r="I97" s="310"/>
    </row>
    <row r="98" spans="1:9" ht="12" hidden="1" customHeight="1" outlineLevel="1" x14ac:dyDescent="0.25">
      <c r="A98" s="74">
        <v>2007</v>
      </c>
      <c r="B98" s="360">
        <v>-26.673999999999999</v>
      </c>
      <c r="C98" s="360">
        <v>-8.0359999999999996</v>
      </c>
      <c r="D98" s="360">
        <v>-43.366999999999997</v>
      </c>
      <c r="E98" s="360">
        <v>70.472999999999999</v>
      </c>
      <c r="F98" s="360">
        <v>59.055</v>
      </c>
      <c r="G98" s="360" t="s">
        <v>21</v>
      </c>
      <c r="H98" s="310"/>
      <c r="I98" s="310"/>
    </row>
    <row r="99" spans="1:9" ht="12" hidden="1" customHeight="1" outlineLevel="1" x14ac:dyDescent="0.25">
      <c r="A99" s="74">
        <v>2008</v>
      </c>
      <c r="B99" s="360">
        <v>-28.158000000000001</v>
      </c>
      <c r="C99" s="360">
        <v>-58.762999999999998</v>
      </c>
      <c r="D99" s="360">
        <v>-44.76</v>
      </c>
      <c r="E99" s="360">
        <v>78.524000000000001</v>
      </c>
      <c r="F99" s="360">
        <v>69.81</v>
      </c>
      <c r="G99" s="360" t="s">
        <v>21</v>
      </c>
      <c r="H99" s="310"/>
      <c r="I99" s="310"/>
    </row>
    <row r="100" spans="1:9" ht="12" hidden="1" customHeight="1" outlineLevel="1" x14ac:dyDescent="0.25">
      <c r="A100" s="74">
        <v>2009</v>
      </c>
      <c r="B100" s="360">
        <v>-32.469000000000001</v>
      </c>
      <c r="C100" s="360">
        <v>-50.786000000000001</v>
      </c>
      <c r="D100" s="360">
        <v>-48.511000000000003</v>
      </c>
      <c r="E100" s="360">
        <v>74.849000000000004</v>
      </c>
      <c r="F100" s="360">
        <v>43.841000000000001</v>
      </c>
      <c r="G100" s="360" t="s">
        <v>21</v>
      </c>
      <c r="H100" s="310"/>
      <c r="I100" s="310"/>
    </row>
    <row r="101" spans="1:9" ht="12" customHeight="1" collapsed="1" x14ac:dyDescent="0.25">
      <c r="A101" s="74">
        <v>2010</v>
      </c>
      <c r="B101" s="360">
        <v>-29.027000000000001</v>
      </c>
      <c r="C101" s="360">
        <v>-42.386000000000003</v>
      </c>
      <c r="D101" s="360">
        <v>-47.338000000000001</v>
      </c>
      <c r="E101" s="360">
        <v>73.644000000000005</v>
      </c>
      <c r="F101" s="360">
        <v>72.62</v>
      </c>
      <c r="G101" s="360" t="s">
        <v>21</v>
      </c>
    </row>
    <row r="102" spans="1:9" ht="12" hidden="1" customHeight="1" outlineLevel="1" x14ac:dyDescent="0.25">
      <c r="A102" s="74">
        <v>2011</v>
      </c>
      <c r="B102" s="360">
        <v>-29.097999999999999</v>
      </c>
      <c r="C102" s="360">
        <v>-38.265999999999998</v>
      </c>
      <c r="D102" s="360">
        <v>-45.088000000000001</v>
      </c>
      <c r="E102" s="360">
        <v>63.585999999999999</v>
      </c>
      <c r="F102" s="360">
        <v>52.951000000000001</v>
      </c>
      <c r="G102" s="360" t="s">
        <v>21</v>
      </c>
    </row>
    <row r="103" spans="1:9" ht="12" hidden="1" customHeight="1" outlineLevel="1" x14ac:dyDescent="0.25">
      <c r="A103" s="74">
        <v>2012</v>
      </c>
      <c r="B103" s="360">
        <v>-27.617999999999999</v>
      </c>
      <c r="C103" s="360">
        <v>-52.289000000000001</v>
      </c>
      <c r="D103" s="360">
        <v>-43.582999999999998</v>
      </c>
      <c r="E103" s="360">
        <v>65.966999999999999</v>
      </c>
      <c r="F103" s="360">
        <v>56.460999999999999</v>
      </c>
      <c r="G103" s="360" t="s">
        <v>21</v>
      </c>
    </row>
    <row r="104" spans="1:9" ht="12" hidden="1" customHeight="1" outlineLevel="1" x14ac:dyDescent="0.25">
      <c r="A104" s="74">
        <v>2013</v>
      </c>
      <c r="B104" s="360">
        <v>-28.286999999999999</v>
      </c>
      <c r="C104" s="360">
        <v>-34.453000000000003</v>
      </c>
      <c r="D104" s="360">
        <v>-44.287999999999997</v>
      </c>
      <c r="E104" s="360">
        <v>57.959000000000003</v>
      </c>
      <c r="F104" s="360">
        <v>59.506</v>
      </c>
      <c r="G104" s="360" t="s">
        <v>21</v>
      </c>
    </row>
    <row r="105" spans="1:9" ht="12" hidden="1" customHeight="1" outlineLevel="1" x14ac:dyDescent="0.25">
      <c r="A105" s="74">
        <v>2014</v>
      </c>
      <c r="B105" s="360">
        <v>-29.789000000000001</v>
      </c>
      <c r="C105" s="360">
        <v>-33.936</v>
      </c>
      <c r="D105" s="360">
        <v>-45.834000000000003</v>
      </c>
      <c r="E105" s="360">
        <v>59.811999999999998</v>
      </c>
      <c r="F105" s="360">
        <v>51.534999999999997</v>
      </c>
      <c r="G105" s="360" t="s">
        <v>21</v>
      </c>
    </row>
    <row r="106" spans="1:9" ht="12" hidden="1" customHeight="1" outlineLevel="1" x14ac:dyDescent="0.25">
      <c r="A106" s="74">
        <v>2015</v>
      </c>
      <c r="B106" s="360">
        <v>-29.645</v>
      </c>
      <c r="C106" s="360">
        <v>-30.372</v>
      </c>
      <c r="D106" s="360">
        <v>-46.238999999999997</v>
      </c>
      <c r="E106" s="360">
        <v>65.66</v>
      </c>
      <c r="F106" s="360">
        <v>51.622</v>
      </c>
      <c r="G106" s="360" t="s">
        <v>21</v>
      </c>
    </row>
    <row r="107" spans="1:9" ht="12" hidden="1" customHeight="1" outlineLevel="1" x14ac:dyDescent="0.25">
      <c r="A107" s="74">
        <v>2016</v>
      </c>
      <c r="B107" s="360">
        <v>-29.283999999999999</v>
      </c>
      <c r="C107" s="360">
        <v>-43.405999999999999</v>
      </c>
      <c r="D107" s="360">
        <v>-45.851999999999997</v>
      </c>
      <c r="E107" s="360">
        <v>66.698999999999998</v>
      </c>
      <c r="F107" s="360">
        <v>57.652999999999999</v>
      </c>
      <c r="G107" s="360" t="s">
        <v>21</v>
      </c>
    </row>
    <row r="108" spans="1:9" ht="12" hidden="1" customHeight="1" outlineLevel="1" x14ac:dyDescent="0.25">
      <c r="A108" s="74">
        <v>2017</v>
      </c>
      <c r="B108" s="360">
        <v>-29.67</v>
      </c>
      <c r="C108" s="360">
        <v>-34.901000000000003</v>
      </c>
      <c r="D108" s="360">
        <v>-47.779000000000003</v>
      </c>
      <c r="E108" s="360">
        <v>73.382000000000005</v>
      </c>
      <c r="F108" s="360">
        <v>59.604999999999997</v>
      </c>
      <c r="G108" s="360" t="s">
        <v>21</v>
      </c>
    </row>
    <row r="109" spans="1:9" ht="12" hidden="1" customHeight="1" outlineLevel="1" x14ac:dyDescent="0.25">
      <c r="A109" s="74">
        <v>2018</v>
      </c>
      <c r="B109" s="360">
        <v>-29.207999999999998</v>
      </c>
      <c r="C109" s="360">
        <v>-33.972999999999999</v>
      </c>
      <c r="D109" s="360">
        <v>-46.976999999999997</v>
      </c>
      <c r="E109" s="360">
        <v>68.596999999999994</v>
      </c>
      <c r="F109" s="360">
        <v>57.462000000000003</v>
      </c>
      <c r="G109" s="360" t="s">
        <v>21</v>
      </c>
    </row>
    <row r="110" spans="1:9" ht="12" hidden="1" customHeight="1" outlineLevel="1" x14ac:dyDescent="0.25">
      <c r="A110" s="74">
        <v>2019</v>
      </c>
      <c r="B110" s="360">
        <v>-37.679000000000002</v>
      </c>
      <c r="C110" s="360">
        <v>-38.561999999999998</v>
      </c>
      <c r="D110" s="360">
        <v>-57.515000000000001</v>
      </c>
      <c r="E110" s="360">
        <v>60.188000000000002</v>
      </c>
      <c r="F110" s="360">
        <v>74.650000000000006</v>
      </c>
      <c r="G110" s="360" t="s">
        <v>21</v>
      </c>
    </row>
    <row r="111" spans="1:9" ht="12" customHeight="1" collapsed="1" x14ac:dyDescent="0.25">
      <c r="A111" s="74">
        <v>2020</v>
      </c>
      <c r="B111" s="360">
        <v>-45.415999999999997</v>
      </c>
      <c r="C111" s="360">
        <v>-41.124000000000002</v>
      </c>
      <c r="D111" s="360">
        <v>-64.406000000000006</v>
      </c>
      <c r="E111" s="360">
        <v>52.65</v>
      </c>
      <c r="F111" s="360">
        <v>52.646999999999998</v>
      </c>
      <c r="G111" s="360" t="s">
        <v>21</v>
      </c>
    </row>
    <row r="112" spans="1:9" ht="12" customHeight="1" x14ac:dyDescent="0.25">
      <c r="A112" s="74">
        <v>2021</v>
      </c>
      <c r="B112" s="360">
        <v>-41.701000000000001</v>
      </c>
      <c r="C112" s="360">
        <v>-57.466999999999999</v>
      </c>
      <c r="D112" s="360">
        <v>-59.987000000000002</v>
      </c>
      <c r="E112" s="360">
        <v>56.279000000000003</v>
      </c>
      <c r="F112" s="360">
        <v>60.536000000000001</v>
      </c>
      <c r="G112" s="360" t="s">
        <v>21</v>
      </c>
    </row>
    <row r="113" spans="1:9" ht="12" customHeight="1" x14ac:dyDescent="0.25">
      <c r="A113" s="74">
        <v>2022</v>
      </c>
      <c r="B113" s="360">
        <v>-43.628999999999998</v>
      </c>
      <c r="C113" s="360">
        <v>-50.142000000000003</v>
      </c>
      <c r="D113" s="360">
        <v>-63.115000000000002</v>
      </c>
      <c r="E113" s="360">
        <v>69.700999999999993</v>
      </c>
      <c r="F113" s="360">
        <v>50.698</v>
      </c>
      <c r="G113" s="360" t="s">
        <v>21</v>
      </c>
    </row>
    <row r="114" spans="1:9" ht="12" customHeight="1" x14ac:dyDescent="0.25">
      <c r="A114" s="74">
        <v>2023</v>
      </c>
      <c r="B114" s="360">
        <v>-45.628999999999998</v>
      </c>
      <c r="C114" s="360">
        <v>-36.183999999999997</v>
      </c>
      <c r="D114" s="360">
        <v>-64.173000000000002</v>
      </c>
      <c r="E114" s="360">
        <v>58.008000000000003</v>
      </c>
      <c r="F114" s="360">
        <v>41.536000000000001</v>
      </c>
      <c r="G114" s="360" t="s">
        <v>21</v>
      </c>
    </row>
    <row r="115" spans="1:9" ht="8.4499999999999993" customHeight="1" x14ac:dyDescent="0.25">
      <c r="A115" s="304"/>
      <c r="B115" s="285"/>
      <c r="C115" s="285"/>
      <c r="D115" s="285"/>
      <c r="E115" s="285"/>
      <c r="F115" s="285"/>
      <c r="G115" s="285"/>
      <c r="H115" s="40"/>
    </row>
    <row r="116" spans="1:9" ht="12" customHeight="1" x14ac:dyDescent="0.25">
      <c r="A116" s="304"/>
      <c r="B116" s="451" t="s">
        <v>210</v>
      </c>
      <c r="C116" s="451"/>
      <c r="D116" s="451"/>
      <c r="E116" s="451"/>
      <c r="F116" s="451"/>
      <c r="G116" s="451"/>
      <c r="H116" s="40"/>
    </row>
    <row r="117" spans="1:9" ht="12" hidden="1" customHeight="1" outlineLevel="1" x14ac:dyDescent="0.25">
      <c r="A117" s="74">
        <v>1991</v>
      </c>
      <c r="B117" s="360">
        <v>-19.312999999999999</v>
      </c>
      <c r="C117" s="360">
        <v>-12.234999999999999</v>
      </c>
      <c r="D117" s="360">
        <v>-21.878</v>
      </c>
      <c r="E117" s="360">
        <v>16.649999999999999</v>
      </c>
      <c r="F117" s="360">
        <v>-37.762</v>
      </c>
      <c r="G117" s="360" t="s">
        <v>21</v>
      </c>
      <c r="H117" s="310"/>
      <c r="I117" s="310"/>
    </row>
    <row r="118" spans="1:9" ht="12" hidden="1" customHeight="1" outlineLevel="1" x14ac:dyDescent="0.25">
      <c r="A118" s="74">
        <v>1992</v>
      </c>
      <c r="B118" s="360">
        <v>-10.667999999999999</v>
      </c>
      <c r="C118" s="360">
        <v>-9.8439999999999994</v>
      </c>
      <c r="D118" s="360">
        <v>-13.818</v>
      </c>
      <c r="E118" s="360">
        <v>11.709</v>
      </c>
      <c r="F118" s="360">
        <v>-14.061</v>
      </c>
      <c r="G118" s="360">
        <v>72.981999999999999</v>
      </c>
      <c r="H118" s="310"/>
      <c r="I118" s="310"/>
    </row>
    <row r="119" spans="1:9" ht="12" hidden="1" customHeight="1" outlineLevel="1" x14ac:dyDescent="0.25">
      <c r="A119" s="74">
        <v>1993</v>
      </c>
      <c r="B119" s="360">
        <v>-2.8730000000000002</v>
      </c>
      <c r="C119" s="360">
        <v>11.56</v>
      </c>
      <c r="D119" s="360">
        <v>-7.81</v>
      </c>
      <c r="E119" s="360">
        <v>12.551</v>
      </c>
      <c r="F119" s="360">
        <v>20.385999999999999</v>
      </c>
      <c r="G119" s="360">
        <v>29.614999999999998</v>
      </c>
      <c r="H119" s="310"/>
      <c r="I119" s="310"/>
    </row>
    <row r="120" spans="1:9" ht="12" hidden="1" customHeight="1" outlineLevel="1" x14ac:dyDescent="0.25">
      <c r="A120" s="74">
        <v>1994</v>
      </c>
      <c r="B120" s="360">
        <v>-5.3780000000000001</v>
      </c>
      <c r="C120" s="360">
        <v>-4.7</v>
      </c>
      <c r="D120" s="360">
        <v>-8.1479999999999997</v>
      </c>
      <c r="E120" s="360">
        <v>0.34699999999999998</v>
      </c>
      <c r="F120" s="360">
        <v>11.055</v>
      </c>
      <c r="G120" s="360">
        <v>281.346</v>
      </c>
      <c r="H120" s="310"/>
      <c r="I120" s="310"/>
    </row>
    <row r="121" spans="1:9" ht="12" hidden="1" customHeight="1" outlineLevel="1" x14ac:dyDescent="0.25">
      <c r="A121" s="74">
        <v>1995</v>
      </c>
      <c r="B121" s="360">
        <v>-4.9649999999999999</v>
      </c>
      <c r="C121" s="360">
        <v>3.056</v>
      </c>
      <c r="D121" s="360">
        <v>-13.939</v>
      </c>
      <c r="E121" s="360">
        <v>8.1609999999999996</v>
      </c>
      <c r="F121" s="360">
        <v>50.122</v>
      </c>
      <c r="G121" s="360">
        <v>109.253</v>
      </c>
      <c r="H121" s="310"/>
      <c r="I121" s="310"/>
    </row>
    <row r="122" spans="1:9" ht="12" hidden="1" customHeight="1" outlineLevel="1" x14ac:dyDescent="0.25">
      <c r="A122" s="74">
        <v>1996</v>
      </c>
      <c r="B122" s="360">
        <v>-0.94199999999999995</v>
      </c>
      <c r="C122" s="360">
        <v>-20.521000000000001</v>
      </c>
      <c r="D122" s="360">
        <v>-6.9530000000000003</v>
      </c>
      <c r="E122" s="360">
        <v>7.0309999999999997</v>
      </c>
      <c r="F122" s="360">
        <v>11.196999999999999</v>
      </c>
      <c r="G122" s="360">
        <v>393.68900000000002</v>
      </c>
      <c r="H122" s="310"/>
      <c r="I122" s="310"/>
    </row>
    <row r="123" spans="1:9" ht="12" hidden="1" customHeight="1" outlineLevel="1" x14ac:dyDescent="0.25">
      <c r="A123" s="74">
        <v>1997</v>
      </c>
      <c r="B123" s="360">
        <v>1.0209999999999999</v>
      </c>
      <c r="C123" s="360">
        <v>16.245999999999999</v>
      </c>
      <c r="D123" s="360">
        <v>-0.24399999999999999</v>
      </c>
      <c r="E123" s="360">
        <v>-1.5760000000000001</v>
      </c>
      <c r="F123" s="360">
        <v>11.436999999999999</v>
      </c>
      <c r="G123" s="360">
        <v>-14.334</v>
      </c>
      <c r="H123" s="310"/>
      <c r="I123" s="310"/>
    </row>
    <row r="124" spans="1:9" ht="12" hidden="1" customHeight="1" outlineLevel="1" x14ac:dyDescent="0.25">
      <c r="A124" s="74">
        <v>1998</v>
      </c>
      <c r="B124" s="360">
        <v>16.457000000000001</v>
      </c>
      <c r="C124" s="360">
        <v>-14.455</v>
      </c>
      <c r="D124" s="360">
        <v>24.257000000000001</v>
      </c>
      <c r="E124" s="360">
        <v>3.1949999999999998</v>
      </c>
      <c r="F124" s="360">
        <v>13.611000000000001</v>
      </c>
      <c r="G124" s="360">
        <v>12.209</v>
      </c>
      <c r="H124" s="310"/>
      <c r="I124" s="310"/>
    </row>
    <row r="125" spans="1:9" ht="12" hidden="1" customHeight="1" outlineLevel="1" x14ac:dyDescent="0.25">
      <c r="A125" s="74">
        <v>1999</v>
      </c>
      <c r="B125" s="360">
        <v>-1.2769999999999999</v>
      </c>
      <c r="C125" s="360">
        <v>-5.5030000000000001</v>
      </c>
      <c r="D125" s="360">
        <v>1.6679999999999999</v>
      </c>
      <c r="E125" s="360">
        <v>-3.4550000000000001</v>
      </c>
      <c r="F125" s="360">
        <v>-0.23</v>
      </c>
      <c r="G125" s="360">
        <v>-71.77</v>
      </c>
      <c r="H125" s="310"/>
      <c r="I125" s="310"/>
    </row>
    <row r="126" spans="1:9" ht="12" customHeight="1" collapsed="1" x14ac:dyDescent="0.25">
      <c r="A126" s="74">
        <v>2000</v>
      </c>
      <c r="B126" s="360">
        <v>4.7889999999999997</v>
      </c>
      <c r="C126" s="360">
        <v>0.21299999999999999</v>
      </c>
      <c r="D126" s="360">
        <v>3.6379999999999999</v>
      </c>
      <c r="E126" s="360">
        <v>7.8730000000000002</v>
      </c>
      <c r="F126" s="360">
        <v>6.9980000000000002</v>
      </c>
      <c r="G126" s="360">
        <v>14.718999999999999</v>
      </c>
      <c r="H126" s="40"/>
    </row>
    <row r="127" spans="1:9" ht="12" hidden="1" customHeight="1" outlineLevel="1" x14ac:dyDescent="0.25">
      <c r="A127" s="74">
        <v>2001</v>
      </c>
      <c r="B127" s="360">
        <v>0.44600000000000001</v>
      </c>
      <c r="C127" s="360">
        <v>5.9779999999999998</v>
      </c>
      <c r="D127" s="360">
        <v>-2.5150000000000001</v>
      </c>
      <c r="E127" s="360">
        <v>8.827</v>
      </c>
      <c r="F127" s="360">
        <v>4.4080000000000004</v>
      </c>
      <c r="G127" s="360">
        <v>-51.825000000000003</v>
      </c>
      <c r="H127" s="310"/>
      <c r="I127" s="310"/>
    </row>
    <row r="128" spans="1:9" ht="12" hidden="1" customHeight="1" outlineLevel="1" x14ac:dyDescent="0.25">
      <c r="A128" s="74">
        <v>2002</v>
      </c>
      <c r="B128" s="360">
        <v>1.171</v>
      </c>
      <c r="C128" s="360">
        <v>8.1310000000000002</v>
      </c>
      <c r="D128" s="360">
        <v>1.31</v>
      </c>
      <c r="E128" s="360">
        <v>0.32700000000000001</v>
      </c>
      <c r="F128" s="360">
        <v>0.68300000000000005</v>
      </c>
      <c r="G128" s="360">
        <v>-20.741</v>
      </c>
      <c r="H128" s="310"/>
      <c r="I128" s="310"/>
    </row>
    <row r="129" spans="1:9" ht="12" hidden="1" customHeight="1" outlineLevel="1" x14ac:dyDescent="0.25">
      <c r="A129" s="74">
        <v>2003</v>
      </c>
      <c r="B129" s="360">
        <v>-5.63</v>
      </c>
      <c r="C129" s="360">
        <v>-12.959</v>
      </c>
      <c r="D129" s="360">
        <v>-5.4539999999999997</v>
      </c>
      <c r="E129" s="360">
        <v>-6.782</v>
      </c>
      <c r="F129" s="360">
        <v>-4.0199999999999996</v>
      </c>
      <c r="G129" s="360">
        <v>64.653999999999996</v>
      </c>
      <c r="H129" s="310"/>
      <c r="I129" s="310"/>
    </row>
    <row r="130" spans="1:9" ht="12" hidden="1" customHeight="1" outlineLevel="1" x14ac:dyDescent="0.25">
      <c r="A130" s="74">
        <v>2004</v>
      </c>
      <c r="B130" s="360">
        <v>1.2010000000000001</v>
      </c>
      <c r="C130" s="360">
        <v>-36.819000000000003</v>
      </c>
      <c r="D130" s="360">
        <v>3.6720000000000002</v>
      </c>
      <c r="E130" s="360">
        <v>-1.5649999999999999</v>
      </c>
      <c r="F130" s="360">
        <v>1.512</v>
      </c>
      <c r="G130" s="360">
        <v>33.838000000000001</v>
      </c>
      <c r="H130" s="310"/>
      <c r="I130" s="310"/>
    </row>
    <row r="131" spans="1:9" ht="12" hidden="1" customHeight="1" outlineLevel="1" x14ac:dyDescent="0.25">
      <c r="A131" s="74">
        <v>2005</v>
      </c>
      <c r="B131" s="360">
        <v>1.3149999999999999</v>
      </c>
      <c r="C131" s="360">
        <v>-0.63900000000000001</v>
      </c>
      <c r="D131" s="360">
        <v>0.99399999999999999</v>
      </c>
      <c r="E131" s="360">
        <v>11.340999999999999</v>
      </c>
      <c r="F131" s="360">
        <v>-10</v>
      </c>
      <c r="G131" s="360">
        <v>-50.881</v>
      </c>
      <c r="H131" s="40"/>
    </row>
    <row r="132" spans="1:9" ht="12" hidden="1" customHeight="1" outlineLevel="1" x14ac:dyDescent="0.25">
      <c r="A132" s="74">
        <v>2006</v>
      </c>
      <c r="B132" s="360">
        <v>-2.6920000000000002</v>
      </c>
      <c r="C132" s="360">
        <v>119.369</v>
      </c>
      <c r="D132" s="360">
        <v>-5.3410000000000002</v>
      </c>
      <c r="E132" s="360">
        <v>-12.196</v>
      </c>
      <c r="F132" s="360">
        <v>8.7289999999999992</v>
      </c>
      <c r="G132" s="360">
        <v>60.281999999999996</v>
      </c>
      <c r="H132" s="310"/>
      <c r="I132" s="310"/>
    </row>
    <row r="133" spans="1:9" ht="12" hidden="1" customHeight="1" outlineLevel="1" x14ac:dyDescent="0.25">
      <c r="A133" s="74">
        <v>2007</v>
      </c>
      <c r="B133" s="360">
        <v>0.97199999999999998</v>
      </c>
      <c r="C133" s="360">
        <v>3.18</v>
      </c>
      <c r="D133" s="360">
        <v>2.6309999999999998</v>
      </c>
      <c r="E133" s="360">
        <v>-3.4239999999999999</v>
      </c>
      <c r="F133" s="360">
        <v>-1.633</v>
      </c>
      <c r="G133" s="360">
        <v>14.85</v>
      </c>
      <c r="H133" s="310"/>
      <c r="I133" s="310"/>
    </row>
    <row r="134" spans="1:9" ht="12" hidden="1" customHeight="1" outlineLevel="1" x14ac:dyDescent="0.25">
      <c r="A134" s="74">
        <v>2008</v>
      </c>
      <c r="B134" s="360">
        <v>-2.024</v>
      </c>
      <c r="C134" s="360">
        <v>-55.16</v>
      </c>
      <c r="D134" s="360">
        <v>-2.46</v>
      </c>
      <c r="E134" s="360">
        <v>4.7229999999999999</v>
      </c>
      <c r="F134" s="360">
        <v>6.7610000000000001</v>
      </c>
      <c r="G134" s="360">
        <v>43.808999999999997</v>
      </c>
      <c r="H134" s="310"/>
      <c r="I134" s="310"/>
    </row>
    <row r="135" spans="1:9" ht="12" hidden="1" customHeight="1" outlineLevel="1" x14ac:dyDescent="0.25">
      <c r="A135" s="74">
        <v>2009</v>
      </c>
      <c r="B135" s="360">
        <v>-6</v>
      </c>
      <c r="C135" s="360">
        <v>19.344000000000001</v>
      </c>
      <c r="D135" s="360">
        <v>-6.79</v>
      </c>
      <c r="E135" s="360">
        <v>-2.0590000000000002</v>
      </c>
      <c r="F135" s="360">
        <v>-15.292999999999999</v>
      </c>
      <c r="G135" s="360">
        <v>55.99</v>
      </c>
      <c r="H135" s="310"/>
      <c r="I135" s="310"/>
    </row>
    <row r="136" spans="1:9" ht="12" customHeight="1" collapsed="1" x14ac:dyDescent="0.25">
      <c r="A136" s="74">
        <v>2010</v>
      </c>
      <c r="B136" s="360">
        <v>5.0960000000000001</v>
      </c>
      <c r="C136" s="360">
        <v>17.068999999999999</v>
      </c>
      <c r="D136" s="360">
        <v>2.2789999999999999</v>
      </c>
      <c r="E136" s="360">
        <v>-0.68899999999999995</v>
      </c>
      <c r="F136" s="360">
        <v>20.007999999999999</v>
      </c>
      <c r="G136" s="360">
        <v>75.286000000000001</v>
      </c>
    </row>
    <row r="137" spans="1:9" ht="12" hidden="1" customHeight="1" outlineLevel="1" x14ac:dyDescent="0.25">
      <c r="A137" s="74">
        <v>2011</v>
      </c>
      <c r="B137" s="360">
        <v>-0.1</v>
      </c>
      <c r="C137" s="360">
        <v>7.1509999999999998</v>
      </c>
      <c r="D137" s="360">
        <v>4.2709999999999999</v>
      </c>
      <c r="E137" s="360">
        <v>-5.7919999999999998</v>
      </c>
      <c r="F137" s="360">
        <v>-11.395</v>
      </c>
      <c r="G137" s="360">
        <v>-9.0429999999999993</v>
      </c>
    </row>
    <row r="138" spans="1:9" ht="12" hidden="1" customHeight="1" outlineLevel="1" x14ac:dyDescent="0.25">
      <c r="A138" s="74">
        <v>2012</v>
      </c>
      <c r="B138" s="360">
        <v>2.0880000000000001</v>
      </c>
      <c r="C138" s="360">
        <v>-22.715</v>
      </c>
      <c r="D138" s="360">
        <v>2.7410000000000001</v>
      </c>
      <c r="E138" s="360">
        <v>1.456</v>
      </c>
      <c r="F138" s="360">
        <v>2.2949999999999999</v>
      </c>
      <c r="G138" s="360">
        <v>24.795999999999999</v>
      </c>
    </row>
    <row r="139" spans="1:9" ht="12" hidden="1" customHeight="1" outlineLevel="1" x14ac:dyDescent="0.25">
      <c r="A139" s="74">
        <v>2013</v>
      </c>
      <c r="B139" s="360">
        <v>-0.92400000000000004</v>
      </c>
      <c r="C139" s="360">
        <v>37.383000000000003</v>
      </c>
      <c r="D139" s="360">
        <v>-1.2490000000000001</v>
      </c>
      <c r="E139" s="360">
        <v>-4.8250000000000002</v>
      </c>
      <c r="F139" s="360">
        <v>1.946</v>
      </c>
      <c r="G139" s="360">
        <v>-13.988</v>
      </c>
    </row>
    <row r="140" spans="1:9" ht="12" hidden="1" customHeight="1" outlineLevel="1" x14ac:dyDescent="0.25">
      <c r="A140" s="74">
        <v>2014</v>
      </c>
      <c r="B140" s="360">
        <v>-2.0939999999999999</v>
      </c>
      <c r="C140" s="360">
        <v>0.79</v>
      </c>
      <c r="D140" s="360">
        <v>-2.7749999999999999</v>
      </c>
      <c r="E140" s="360">
        <v>1.173</v>
      </c>
      <c r="F140" s="360">
        <v>-4.9969999999999999</v>
      </c>
      <c r="G140" s="360">
        <v>4.5789999999999997</v>
      </c>
    </row>
    <row r="141" spans="1:9" ht="12" hidden="1" customHeight="1" outlineLevel="1" x14ac:dyDescent="0.25">
      <c r="A141" s="74">
        <v>2015</v>
      </c>
      <c r="B141" s="360">
        <v>0.20499999999999999</v>
      </c>
      <c r="C141" s="360">
        <v>5.3940000000000001</v>
      </c>
      <c r="D141" s="360">
        <v>-0.747</v>
      </c>
      <c r="E141" s="360">
        <v>3.6589999999999998</v>
      </c>
      <c r="F141" s="360">
        <v>5.7000000000000002E-2</v>
      </c>
      <c r="G141" s="360">
        <v>-8.3450000000000006</v>
      </c>
    </row>
    <row r="142" spans="1:9" ht="12" hidden="1" customHeight="1" outlineLevel="1" x14ac:dyDescent="0.25">
      <c r="A142" s="74">
        <v>2016</v>
      </c>
      <c r="B142" s="360">
        <v>0.51300000000000001</v>
      </c>
      <c r="C142" s="360">
        <v>-18.72</v>
      </c>
      <c r="D142" s="360">
        <v>0.71899999999999997</v>
      </c>
      <c r="E142" s="360">
        <v>0.627</v>
      </c>
      <c r="F142" s="360">
        <v>3.9769999999999999</v>
      </c>
      <c r="G142" s="360">
        <v>4.7240000000000002</v>
      </c>
    </row>
    <row r="143" spans="1:9" ht="12" hidden="1" customHeight="1" outlineLevel="1" x14ac:dyDescent="0.25">
      <c r="A143" s="74">
        <v>2017</v>
      </c>
      <c r="B143" s="360">
        <v>-0.54500000000000004</v>
      </c>
      <c r="C143" s="360">
        <v>15.028</v>
      </c>
      <c r="D143" s="360">
        <v>-3.5590000000000002</v>
      </c>
      <c r="E143" s="360">
        <v>4.0090000000000003</v>
      </c>
      <c r="F143" s="360">
        <v>1.238</v>
      </c>
      <c r="G143" s="360">
        <v>18.073</v>
      </c>
    </row>
    <row r="144" spans="1:9" ht="12" hidden="1" customHeight="1" outlineLevel="1" x14ac:dyDescent="0.25">
      <c r="A144" s="74">
        <v>2018</v>
      </c>
      <c r="B144" s="360">
        <v>0.66100000000000003</v>
      </c>
      <c r="C144" s="360">
        <v>1.4159999999999999</v>
      </c>
      <c r="D144" s="360">
        <v>1.54</v>
      </c>
      <c r="E144" s="360">
        <v>-2.7570000000000001</v>
      </c>
      <c r="F144" s="360">
        <v>-1.3169999999999999</v>
      </c>
      <c r="G144" s="360">
        <v>16.294</v>
      </c>
    </row>
    <row r="145" spans="1:8" ht="12" hidden="1" customHeight="1" outlineLevel="1" x14ac:dyDescent="0.25">
      <c r="A145" s="74">
        <v>2019</v>
      </c>
      <c r="B145" s="360">
        <v>-11.965999999999999</v>
      </c>
      <c r="C145" s="360">
        <v>-6.95</v>
      </c>
      <c r="D145" s="360">
        <v>-19.873999999999999</v>
      </c>
      <c r="E145" s="360">
        <v>-4.9880000000000004</v>
      </c>
      <c r="F145" s="360">
        <v>10.916</v>
      </c>
      <c r="G145" s="360">
        <v>5.0039999999999996</v>
      </c>
    </row>
    <row r="146" spans="1:8" ht="12" customHeight="1" collapsed="1" x14ac:dyDescent="0.25">
      <c r="A146" s="74">
        <v>2020</v>
      </c>
      <c r="B146" s="360">
        <v>-12.414999999999999</v>
      </c>
      <c r="C146" s="360">
        <v>-4.1710000000000003</v>
      </c>
      <c r="D146" s="360">
        <v>-16.221</v>
      </c>
      <c r="E146" s="360">
        <v>-4.7060000000000004</v>
      </c>
      <c r="F146" s="360">
        <v>-12.599</v>
      </c>
      <c r="G146" s="360">
        <v>-3.7610000000000001</v>
      </c>
    </row>
    <row r="147" spans="1:8" ht="12" customHeight="1" x14ac:dyDescent="0.25">
      <c r="A147" s="74">
        <v>2021</v>
      </c>
      <c r="B147" s="360">
        <v>6.806</v>
      </c>
      <c r="C147" s="360">
        <v>-27.759</v>
      </c>
      <c r="D147" s="360">
        <v>12.414999999999999</v>
      </c>
      <c r="E147" s="360">
        <v>2.3780000000000001</v>
      </c>
      <c r="F147" s="360">
        <v>5.1680000000000001</v>
      </c>
      <c r="G147" s="360">
        <v>-5.8959999999999999</v>
      </c>
    </row>
    <row r="148" spans="1:8" ht="12" customHeight="1" x14ac:dyDescent="0.25">
      <c r="A148" s="74">
        <v>2022</v>
      </c>
      <c r="B148" s="360">
        <v>-3.306</v>
      </c>
      <c r="C148" s="360">
        <v>17.222000000000001</v>
      </c>
      <c r="D148" s="360">
        <v>-7.8170000000000002</v>
      </c>
      <c r="E148" s="360">
        <v>8.5879999999999992</v>
      </c>
      <c r="F148" s="360">
        <v>-6.1289999999999996</v>
      </c>
      <c r="G148" s="360">
        <v>-6.3959999999999999</v>
      </c>
    </row>
    <row r="149" spans="1:8" ht="12" customHeight="1" x14ac:dyDescent="0.25">
      <c r="A149" s="74">
        <v>2023</v>
      </c>
      <c r="B149" s="360">
        <v>-3.548</v>
      </c>
      <c r="C149" s="360">
        <v>27.995999999999999</v>
      </c>
      <c r="D149" s="360">
        <v>-2.87</v>
      </c>
      <c r="E149" s="360">
        <v>-6.89</v>
      </c>
      <c r="F149" s="360">
        <v>-6.08</v>
      </c>
      <c r="G149" s="360">
        <v>-7.8570000000000002</v>
      </c>
    </row>
    <row r="150" spans="1:8" ht="12" customHeight="1" x14ac:dyDescent="0.25">
      <c r="A150" s="364" t="s">
        <v>36</v>
      </c>
      <c r="B150" s="365"/>
      <c r="C150" s="365"/>
      <c r="D150" s="304"/>
      <c r="E150" s="304"/>
      <c r="F150" s="304"/>
      <c r="G150" s="304"/>
      <c r="H150" s="40"/>
    </row>
    <row r="151" spans="1:8" ht="12" customHeight="1" x14ac:dyDescent="0.25">
      <c r="A151" s="364" t="s">
        <v>211</v>
      </c>
      <c r="B151" s="364"/>
      <c r="C151" s="364"/>
      <c r="D151" s="285"/>
      <c r="E151" s="285"/>
      <c r="F151" s="285"/>
      <c r="G151" s="285"/>
      <c r="H151" s="40"/>
    </row>
    <row r="152" spans="1:8" ht="12" customHeight="1" x14ac:dyDescent="0.25">
      <c r="A152" s="364" t="s">
        <v>85</v>
      </c>
      <c r="B152" s="364"/>
      <c r="C152" s="364"/>
      <c r="D152" s="285"/>
      <c r="E152" s="285"/>
      <c r="F152" s="285"/>
      <c r="G152" s="285"/>
      <c r="H152" s="40"/>
    </row>
    <row r="153" spans="1:8" ht="12" customHeight="1" x14ac:dyDescent="0.25">
      <c r="A153" s="333"/>
      <c r="B153" s="40"/>
      <c r="C153" s="40"/>
      <c r="D153" s="40"/>
      <c r="E153" s="40"/>
      <c r="F153" s="40"/>
      <c r="G153" s="40"/>
      <c r="H153" s="40"/>
    </row>
    <row r="154" spans="1:8" ht="12" customHeight="1" x14ac:dyDescent="0.25">
      <c r="A154" s="333"/>
      <c r="B154" s="40"/>
      <c r="C154" s="40"/>
      <c r="D154" s="40"/>
      <c r="E154" s="40"/>
      <c r="F154" s="40"/>
      <c r="G154" s="40"/>
      <c r="H154" s="40"/>
    </row>
    <row r="155" spans="1:8" ht="12" customHeight="1" x14ac:dyDescent="0.25"/>
  </sheetData>
  <mergeCells count="14">
    <mergeCell ref="A1:H1"/>
    <mergeCell ref="B9:G9"/>
    <mergeCell ref="B45:G45"/>
    <mergeCell ref="B81:G81"/>
    <mergeCell ref="B116:G116"/>
    <mergeCell ref="A3:A7"/>
    <mergeCell ref="B3:G3"/>
    <mergeCell ref="B4:B7"/>
    <mergeCell ref="C4:G4"/>
    <mergeCell ref="C5:C7"/>
    <mergeCell ref="D5:D7"/>
    <mergeCell ref="E5:E7"/>
    <mergeCell ref="F5:F7"/>
    <mergeCell ref="G5:G7"/>
  </mergeCells>
  <hyperlinks>
    <hyperlink ref="A1:G1" location="Inhaltsverzeichnis!A29" display="4.2  Entwicklung der CO₂-Emissionen aus dem Primärenergieverbrauch (Quellenbilanz) nach Energieträgern" xr:uid="{7773927E-8052-4320-AF74-230EBACDB617}"/>
  </hyperlinks>
  <pageMargins left="0.59055118110236227" right="0" top="0.78740157480314965" bottom="0.59055118110236227" header="0.31496062992125984" footer="0.23622047244094491"/>
  <pageSetup paperSize="9" firstPageNumber="26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4DA6-1279-4FD1-AF75-17DF2BA52156}">
  <dimension ref="A1:L157"/>
  <sheetViews>
    <sheetView zoomScale="115" zoomScaleNormal="115" workbookViewId="0">
      <pane ySplit="8" topLeftCell="A112" activePane="bottomLeft" state="frozen"/>
      <selection activeCell="A6" sqref="A6"/>
      <selection pane="bottomLeft" activeCell="A2" sqref="A2"/>
    </sheetView>
  </sheetViews>
  <sheetFormatPr baseColWidth="10" defaultRowHeight="13.5" outlineLevelRow="1" x14ac:dyDescent="0.25"/>
  <cols>
    <col min="1" max="1" width="9.7109375" style="37" customWidth="1"/>
    <col min="2" max="10" width="8.7109375" style="37" customWidth="1"/>
    <col min="11" max="16384" width="11.42578125" style="37"/>
  </cols>
  <sheetData>
    <row r="1" spans="1:10" x14ac:dyDescent="0.25">
      <c r="A1" s="489" t="s">
        <v>332</v>
      </c>
      <c r="B1" s="490"/>
      <c r="C1" s="490"/>
      <c r="D1" s="490"/>
      <c r="E1" s="490"/>
      <c r="F1" s="490"/>
      <c r="G1" s="490"/>
      <c r="H1" s="490"/>
      <c r="I1" s="490"/>
      <c r="J1" s="490"/>
    </row>
    <row r="2" spans="1:10" ht="12" customHeight="1" x14ac:dyDescent="0.25">
      <c r="A2" s="336"/>
      <c r="B2" s="337"/>
      <c r="C2" s="336"/>
      <c r="D2" s="336"/>
      <c r="E2" s="336"/>
      <c r="F2" s="336"/>
      <c r="G2" s="336"/>
      <c r="H2" s="336"/>
      <c r="I2" s="336"/>
      <c r="J2" s="336"/>
    </row>
    <row r="3" spans="1:10" ht="12" customHeight="1" x14ac:dyDescent="0.25">
      <c r="A3" s="491" t="s">
        <v>38</v>
      </c>
      <c r="B3" s="484" t="s">
        <v>190</v>
      </c>
      <c r="C3" s="485"/>
      <c r="D3" s="485"/>
      <c r="E3" s="485"/>
      <c r="F3" s="485"/>
      <c r="G3" s="485"/>
      <c r="H3" s="485"/>
      <c r="I3" s="485"/>
      <c r="J3" s="485"/>
    </row>
    <row r="4" spans="1:10" ht="12" customHeight="1" x14ac:dyDescent="0.25">
      <c r="A4" s="492"/>
      <c r="B4" s="456" t="s">
        <v>484</v>
      </c>
      <c r="C4" s="484" t="s">
        <v>92</v>
      </c>
      <c r="D4" s="485"/>
      <c r="E4" s="485"/>
      <c r="F4" s="485"/>
      <c r="G4" s="485"/>
      <c r="H4" s="485"/>
      <c r="I4" s="485"/>
      <c r="J4" s="485"/>
    </row>
    <row r="5" spans="1:10" ht="12" customHeight="1" x14ac:dyDescent="0.25">
      <c r="A5" s="492"/>
      <c r="B5" s="483"/>
      <c r="C5" s="456" t="s">
        <v>212</v>
      </c>
      <c r="D5" s="484" t="s">
        <v>92</v>
      </c>
      <c r="E5" s="485"/>
      <c r="F5" s="475"/>
      <c r="G5" s="456" t="s">
        <v>213</v>
      </c>
      <c r="H5" s="484" t="s">
        <v>92</v>
      </c>
      <c r="I5" s="485"/>
      <c r="J5" s="485"/>
    </row>
    <row r="6" spans="1:10" ht="24" customHeight="1" x14ac:dyDescent="0.25">
      <c r="A6" s="492"/>
      <c r="B6" s="483"/>
      <c r="C6" s="493"/>
      <c r="D6" s="456" t="s">
        <v>214</v>
      </c>
      <c r="E6" s="456" t="s">
        <v>215</v>
      </c>
      <c r="F6" s="456" t="s">
        <v>339</v>
      </c>
      <c r="G6" s="463"/>
      <c r="H6" s="456" t="s">
        <v>216</v>
      </c>
      <c r="I6" s="466" t="s">
        <v>90</v>
      </c>
      <c r="J6" s="486" t="s">
        <v>217</v>
      </c>
    </row>
    <row r="7" spans="1:10" ht="12" customHeight="1" x14ac:dyDescent="0.25">
      <c r="A7" s="492"/>
      <c r="B7" s="483"/>
      <c r="C7" s="493"/>
      <c r="D7" s="463"/>
      <c r="E7" s="463"/>
      <c r="F7" s="463"/>
      <c r="G7" s="463"/>
      <c r="H7" s="463"/>
      <c r="I7" s="483"/>
      <c r="J7" s="487"/>
    </row>
    <row r="8" spans="1:10" ht="12" customHeight="1" x14ac:dyDescent="0.25">
      <c r="A8" s="470"/>
      <c r="B8" s="467"/>
      <c r="C8" s="465"/>
      <c r="D8" s="457"/>
      <c r="E8" s="457"/>
      <c r="F8" s="457"/>
      <c r="G8" s="457"/>
      <c r="H8" s="457"/>
      <c r="I8" s="467"/>
      <c r="J8" s="488"/>
    </row>
    <row r="9" spans="1:10" ht="12" customHeight="1" x14ac:dyDescent="0.25">
      <c r="A9" s="305"/>
      <c r="B9" s="305"/>
      <c r="C9" s="305"/>
      <c r="D9" s="305"/>
      <c r="E9" s="305"/>
      <c r="F9" s="305"/>
      <c r="G9" s="305"/>
      <c r="H9" s="305"/>
      <c r="I9" s="305"/>
      <c r="J9" s="305"/>
    </row>
    <row r="10" spans="1:10" ht="11.65" customHeight="1" x14ac:dyDescent="0.25">
      <c r="A10" s="285"/>
      <c r="B10" s="451" t="s">
        <v>338</v>
      </c>
      <c r="C10" s="451"/>
      <c r="D10" s="451"/>
      <c r="E10" s="451"/>
      <c r="F10" s="451"/>
      <c r="G10" s="451"/>
      <c r="H10" s="451"/>
      <c r="I10" s="451"/>
      <c r="J10" s="451"/>
    </row>
    <row r="11" spans="1:10" ht="11.65" customHeight="1" x14ac:dyDescent="0.25">
      <c r="A11" s="74">
        <v>1990</v>
      </c>
      <c r="B11" s="359">
        <v>80236.486000000004</v>
      </c>
      <c r="C11" s="359">
        <v>54564.425999999999</v>
      </c>
      <c r="D11" s="359">
        <v>49471.112000000001</v>
      </c>
      <c r="E11" s="359">
        <v>3804.7150000000001</v>
      </c>
      <c r="F11" s="359">
        <v>1288.5989999999999</v>
      </c>
      <c r="G11" s="359">
        <v>25672.059000000001</v>
      </c>
      <c r="H11" s="359">
        <v>10235.843999999999</v>
      </c>
      <c r="I11" s="359">
        <v>3331.6280000000002</v>
      </c>
      <c r="J11" s="359">
        <v>12104.587</v>
      </c>
    </row>
    <row r="12" spans="1:10" ht="11.65" hidden="1" customHeight="1" outlineLevel="1" x14ac:dyDescent="0.25">
      <c r="A12" s="74">
        <v>1991</v>
      </c>
      <c r="B12" s="359">
        <v>64740.402999999998</v>
      </c>
      <c r="C12" s="359">
        <v>47555.981</v>
      </c>
      <c r="D12" s="359">
        <v>42761.453000000001</v>
      </c>
      <c r="E12" s="359">
        <v>3756.8629999999998</v>
      </c>
      <c r="F12" s="359">
        <v>1037.665</v>
      </c>
      <c r="G12" s="359">
        <v>17184.421999999999</v>
      </c>
      <c r="H12" s="359">
        <v>5771.81</v>
      </c>
      <c r="I12" s="359">
        <v>4250.0820000000003</v>
      </c>
      <c r="J12" s="359">
        <v>7162.53</v>
      </c>
    </row>
    <row r="13" spans="1:10" ht="11.65" hidden="1" customHeight="1" outlineLevel="1" x14ac:dyDescent="0.25">
      <c r="A13" s="74">
        <v>1992</v>
      </c>
      <c r="B13" s="359">
        <v>57833.631000000001</v>
      </c>
      <c r="C13" s="359">
        <v>43347.896999999997</v>
      </c>
      <c r="D13" s="359">
        <v>38118.409</v>
      </c>
      <c r="E13" s="359">
        <v>4246.6970000000001</v>
      </c>
      <c r="F13" s="359">
        <v>982.79100000000005</v>
      </c>
      <c r="G13" s="359">
        <v>14485.735000000001</v>
      </c>
      <c r="H13" s="359">
        <v>4724.7209999999995</v>
      </c>
      <c r="I13" s="359">
        <v>4590.5590000000002</v>
      </c>
      <c r="J13" s="359">
        <v>5170.4549999999999</v>
      </c>
    </row>
    <row r="14" spans="1:10" ht="11.65" hidden="1" customHeight="1" outlineLevel="1" x14ac:dyDescent="0.25">
      <c r="A14" s="74">
        <v>1993</v>
      </c>
      <c r="B14" s="359">
        <v>56171.906000000003</v>
      </c>
      <c r="C14" s="359">
        <v>41123.764000000003</v>
      </c>
      <c r="D14" s="359">
        <v>36218.031999999999</v>
      </c>
      <c r="E14" s="359">
        <v>3927.8490000000002</v>
      </c>
      <c r="F14" s="359">
        <v>977.88300000000004</v>
      </c>
      <c r="G14" s="359">
        <v>15048.142</v>
      </c>
      <c r="H14" s="359">
        <v>4715.3339999999998</v>
      </c>
      <c r="I14" s="359">
        <v>5321.683</v>
      </c>
      <c r="J14" s="359">
        <v>5011.125</v>
      </c>
    </row>
    <row r="15" spans="1:10" ht="11.65" hidden="1" customHeight="1" outlineLevel="1" x14ac:dyDescent="0.25">
      <c r="A15" s="74">
        <v>1994</v>
      </c>
      <c r="B15" s="359">
        <v>53151.133000000002</v>
      </c>
      <c r="C15" s="359">
        <v>38891.542999999998</v>
      </c>
      <c r="D15" s="359">
        <v>34304.769</v>
      </c>
      <c r="E15" s="359">
        <v>3546.9789999999998</v>
      </c>
      <c r="F15" s="359">
        <v>1039.7950000000001</v>
      </c>
      <c r="G15" s="359">
        <v>14259.59</v>
      </c>
      <c r="H15" s="359">
        <v>4098.5940000000001</v>
      </c>
      <c r="I15" s="359">
        <v>5400.4750000000004</v>
      </c>
      <c r="J15" s="359">
        <v>4760.5219999999999</v>
      </c>
    </row>
    <row r="16" spans="1:10" ht="11.65" hidden="1" customHeight="1" outlineLevel="1" x14ac:dyDescent="0.25">
      <c r="A16" s="74">
        <v>1995</v>
      </c>
      <c r="B16" s="359">
        <v>50512.207999999999</v>
      </c>
      <c r="C16" s="359">
        <v>35039.794999999998</v>
      </c>
      <c r="D16" s="359">
        <v>30235.386999999999</v>
      </c>
      <c r="E16" s="359">
        <v>3238.346</v>
      </c>
      <c r="F16" s="359">
        <v>1566.0619999999999</v>
      </c>
      <c r="G16" s="359">
        <v>15472.412</v>
      </c>
      <c r="H16" s="359">
        <v>4469.5379999999996</v>
      </c>
      <c r="I16" s="359">
        <v>5909.7169999999996</v>
      </c>
      <c r="J16" s="359">
        <v>5093.1570000000002</v>
      </c>
    </row>
    <row r="17" spans="1:10" ht="11.65" hidden="1" customHeight="1" outlineLevel="1" x14ac:dyDescent="0.25">
      <c r="A17" s="74">
        <v>1996</v>
      </c>
      <c r="B17" s="359">
        <v>50036.586000000003</v>
      </c>
      <c r="C17" s="359">
        <v>34832.248</v>
      </c>
      <c r="D17" s="359">
        <v>29318.85</v>
      </c>
      <c r="E17" s="359">
        <v>3010.62</v>
      </c>
      <c r="F17" s="359">
        <v>2502.7779999999998</v>
      </c>
      <c r="G17" s="359">
        <v>15204.338</v>
      </c>
      <c r="H17" s="359">
        <v>4144.3040000000001</v>
      </c>
      <c r="I17" s="359">
        <v>5802.0050000000001</v>
      </c>
      <c r="J17" s="359">
        <v>5258.0290000000005</v>
      </c>
    </row>
    <row r="18" spans="1:10" ht="11.65" hidden="1" customHeight="1" outlineLevel="1" x14ac:dyDescent="0.25">
      <c r="A18" s="74">
        <v>1997</v>
      </c>
      <c r="B18" s="359">
        <v>50547.527999999998</v>
      </c>
      <c r="C18" s="359">
        <v>34965.351999999999</v>
      </c>
      <c r="D18" s="359">
        <v>29765.161</v>
      </c>
      <c r="E18" s="359">
        <v>2467.48</v>
      </c>
      <c r="F18" s="359">
        <v>2732.7109999999998</v>
      </c>
      <c r="G18" s="359">
        <v>15582.175999999999</v>
      </c>
      <c r="H18" s="359">
        <v>4383.09</v>
      </c>
      <c r="I18" s="359">
        <v>5827.152</v>
      </c>
      <c r="J18" s="359">
        <v>5371.9340000000002</v>
      </c>
    </row>
    <row r="19" spans="1:10" ht="11.65" hidden="1" customHeight="1" outlineLevel="1" x14ac:dyDescent="0.25">
      <c r="A19" s="74">
        <v>1998</v>
      </c>
      <c r="B19" s="359">
        <v>58866.328999999998</v>
      </c>
      <c r="C19" s="359">
        <v>42939.841999999997</v>
      </c>
      <c r="D19" s="359">
        <v>37267.254999999997</v>
      </c>
      <c r="E19" s="359">
        <v>3002.5610000000001</v>
      </c>
      <c r="F19" s="359">
        <v>2670.0259999999998</v>
      </c>
      <c r="G19" s="359">
        <v>15926.487999999999</v>
      </c>
      <c r="H19" s="359">
        <v>4792.2849999999999</v>
      </c>
      <c r="I19" s="359">
        <v>5932.1350000000002</v>
      </c>
      <c r="J19" s="359">
        <v>5202.0680000000002</v>
      </c>
    </row>
    <row r="20" spans="1:10" ht="11.65" hidden="1" customHeight="1" outlineLevel="1" x14ac:dyDescent="0.25">
      <c r="A20" s="74">
        <v>1999</v>
      </c>
      <c r="B20" s="359">
        <v>58114.358</v>
      </c>
      <c r="C20" s="359">
        <v>42545.459000000003</v>
      </c>
      <c r="D20" s="359">
        <v>38340.542999999998</v>
      </c>
      <c r="E20" s="359">
        <v>2193.837</v>
      </c>
      <c r="F20" s="359">
        <v>2011.079</v>
      </c>
      <c r="G20" s="359">
        <v>15568.9</v>
      </c>
      <c r="H20" s="359">
        <v>4973.5810000000001</v>
      </c>
      <c r="I20" s="359">
        <v>6075.19</v>
      </c>
      <c r="J20" s="359">
        <v>4520.1279999999997</v>
      </c>
    </row>
    <row r="21" spans="1:10" ht="11.65" customHeight="1" collapsed="1" x14ac:dyDescent="0.25">
      <c r="A21" s="74">
        <v>2000</v>
      </c>
      <c r="B21" s="359">
        <v>60897.472000000002</v>
      </c>
      <c r="C21" s="359">
        <v>44986.023999999998</v>
      </c>
      <c r="D21" s="359">
        <v>41150.296999999999</v>
      </c>
      <c r="E21" s="359">
        <v>2294.7640000000001</v>
      </c>
      <c r="F21" s="359">
        <v>1540.963</v>
      </c>
      <c r="G21" s="359">
        <v>15911.448</v>
      </c>
      <c r="H21" s="359">
        <v>5038.2610000000004</v>
      </c>
      <c r="I21" s="359">
        <v>6077.0550000000003</v>
      </c>
      <c r="J21" s="359">
        <v>4796.1319999999996</v>
      </c>
    </row>
    <row r="22" spans="1:10" ht="11.65" hidden="1" customHeight="1" outlineLevel="1" x14ac:dyDescent="0.25">
      <c r="A22" s="74">
        <v>2001</v>
      </c>
      <c r="B22" s="359">
        <v>61169.114000000001</v>
      </c>
      <c r="C22" s="359">
        <v>44960.298000000003</v>
      </c>
      <c r="D22" s="359">
        <v>40549.858999999997</v>
      </c>
      <c r="E22" s="359">
        <v>2869.8560000000002</v>
      </c>
      <c r="F22" s="359">
        <v>1540.5830000000001</v>
      </c>
      <c r="G22" s="359">
        <v>16208.816000000001</v>
      </c>
      <c r="H22" s="359">
        <v>4935.79</v>
      </c>
      <c r="I22" s="359">
        <v>6045.6729999999998</v>
      </c>
      <c r="J22" s="359">
        <v>5227.3519999999999</v>
      </c>
    </row>
    <row r="23" spans="1:10" ht="11.65" hidden="1" customHeight="1" outlineLevel="1" x14ac:dyDescent="0.25">
      <c r="A23" s="74">
        <v>2002</v>
      </c>
      <c r="B23" s="359">
        <v>61885.707000000002</v>
      </c>
      <c r="C23" s="359">
        <v>45749.082999999999</v>
      </c>
      <c r="D23" s="359">
        <v>41147.707999999999</v>
      </c>
      <c r="E23" s="359">
        <v>1974.375</v>
      </c>
      <c r="F23" s="359">
        <v>2627</v>
      </c>
      <c r="G23" s="359">
        <v>16136.624</v>
      </c>
      <c r="H23" s="359">
        <v>4823.6959999999999</v>
      </c>
      <c r="I23" s="359">
        <v>5902.2449999999999</v>
      </c>
      <c r="J23" s="359">
        <v>5410.683</v>
      </c>
    </row>
    <row r="24" spans="1:10" ht="11.65" hidden="1" customHeight="1" outlineLevel="1" x14ac:dyDescent="0.25">
      <c r="A24" s="74">
        <v>2003</v>
      </c>
      <c r="B24" s="359">
        <v>58401.699000000001</v>
      </c>
      <c r="C24" s="359">
        <v>43196.667000000001</v>
      </c>
      <c r="D24" s="359">
        <v>38633.14</v>
      </c>
      <c r="E24" s="359">
        <v>2244.09</v>
      </c>
      <c r="F24" s="359">
        <v>2319.4369999999999</v>
      </c>
      <c r="G24" s="359">
        <v>15205.031999999999</v>
      </c>
      <c r="H24" s="359">
        <v>4740.87</v>
      </c>
      <c r="I24" s="359">
        <v>5617.63</v>
      </c>
      <c r="J24" s="359">
        <v>4846.5320000000002</v>
      </c>
    </row>
    <row r="25" spans="1:10" ht="11.65" hidden="1" customHeight="1" outlineLevel="1" x14ac:dyDescent="0.25">
      <c r="A25" s="74">
        <v>2004</v>
      </c>
      <c r="B25" s="359">
        <v>59103.112000000001</v>
      </c>
      <c r="C25" s="359">
        <v>44808.059000000001</v>
      </c>
      <c r="D25" s="359">
        <v>39829.074000000001</v>
      </c>
      <c r="E25" s="359">
        <v>1965.9179999999999</v>
      </c>
      <c r="F25" s="359">
        <v>3013.067</v>
      </c>
      <c r="G25" s="359">
        <v>14295.052</v>
      </c>
      <c r="H25" s="359">
        <v>4128.299</v>
      </c>
      <c r="I25" s="359">
        <v>5656.5770000000002</v>
      </c>
      <c r="J25" s="359">
        <v>4510.1760000000004</v>
      </c>
    </row>
    <row r="26" spans="1:10" ht="11.65" hidden="1" customHeight="1" outlineLevel="1" x14ac:dyDescent="0.25">
      <c r="A26" s="74">
        <v>2005</v>
      </c>
      <c r="B26" s="359">
        <v>59880.468999999997</v>
      </c>
      <c r="C26" s="359">
        <v>46588.964999999997</v>
      </c>
      <c r="D26" s="359">
        <v>41158.044999999998</v>
      </c>
      <c r="E26" s="359">
        <v>1885.5070000000001</v>
      </c>
      <c r="F26" s="359">
        <v>3545.413</v>
      </c>
      <c r="G26" s="359">
        <v>13291.503000000001</v>
      </c>
      <c r="H26" s="359">
        <v>3181.1320000000001</v>
      </c>
      <c r="I26" s="359">
        <v>5445.1490000000003</v>
      </c>
      <c r="J26" s="359">
        <v>4665.2219999999998</v>
      </c>
    </row>
    <row r="27" spans="1:10" ht="11.65" hidden="1" customHeight="1" outlineLevel="1" x14ac:dyDescent="0.25">
      <c r="A27" s="74">
        <v>2006</v>
      </c>
      <c r="B27" s="359">
        <v>58268.2</v>
      </c>
      <c r="C27" s="359">
        <v>43773.813000000002</v>
      </c>
      <c r="D27" s="359">
        <v>38484.413999999997</v>
      </c>
      <c r="E27" s="359">
        <v>1776.8009999999999</v>
      </c>
      <c r="F27" s="359">
        <v>3512.598</v>
      </c>
      <c r="G27" s="359">
        <v>14494.387000000001</v>
      </c>
      <c r="H27" s="359">
        <v>4528.4189999999999</v>
      </c>
      <c r="I27" s="359">
        <v>5414.8639999999996</v>
      </c>
      <c r="J27" s="359">
        <v>4551.1030000000001</v>
      </c>
    </row>
    <row r="28" spans="1:10" ht="11.65" hidden="1" customHeight="1" outlineLevel="1" x14ac:dyDescent="0.25">
      <c r="A28" s="74">
        <v>2007</v>
      </c>
      <c r="B28" s="359">
        <v>58834.563000000002</v>
      </c>
      <c r="C28" s="359">
        <v>44968.415999999997</v>
      </c>
      <c r="D28" s="359">
        <v>39397.834000000003</v>
      </c>
      <c r="E28" s="359">
        <v>1701.5630000000001</v>
      </c>
      <c r="F28" s="359">
        <v>3869.0189999999998</v>
      </c>
      <c r="G28" s="359">
        <v>13866.147000000001</v>
      </c>
      <c r="H28" s="359">
        <v>4699.8739999999998</v>
      </c>
      <c r="I28" s="359">
        <v>5342.4480000000003</v>
      </c>
      <c r="J28" s="359">
        <v>3823.826</v>
      </c>
    </row>
    <row r="29" spans="1:10" ht="11.65" hidden="1" customHeight="1" outlineLevel="1" x14ac:dyDescent="0.25">
      <c r="A29" s="74">
        <v>2008</v>
      </c>
      <c r="B29" s="359">
        <v>57643.555999999997</v>
      </c>
      <c r="C29" s="359">
        <v>44373.302000000003</v>
      </c>
      <c r="D29" s="359">
        <v>38549.300000000003</v>
      </c>
      <c r="E29" s="359">
        <v>1875.693</v>
      </c>
      <c r="F29" s="359">
        <v>3948.3090000000002</v>
      </c>
      <c r="G29" s="359">
        <v>13270.254000000001</v>
      </c>
      <c r="H29" s="359">
        <v>3674.9740000000002</v>
      </c>
      <c r="I29" s="359">
        <v>5295.6850000000004</v>
      </c>
      <c r="J29" s="359">
        <v>4299.5959999999995</v>
      </c>
    </row>
    <row r="30" spans="1:10" ht="11.65" hidden="1" customHeight="1" outlineLevel="1" x14ac:dyDescent="0.25">
      <c r="A30" s="74">
        <v>2009</v>
      </c>
      <c r="B30" s="359">
        <v>54184.862000000001</v>
      </c>
      <c r="C30" s="359">
        <v>41001.955000000002</v>
      </c>
      <c r="D30" s="359">
        <v>35857.932999999997</v>
      </c>
      <c r="E30" s="359">
        <v>1826.4559999999999</v>
      </c>
      <c r="F30" s="359">
        <v>3317.5659999999998</v>
      </c>
      <c r="G30" s="359">
        <v>13182.906999999999</v>
      </c>
      <c r="H30" s="359">
        <v>3542.3420000000001</v>
      </c>
      <c r="I30" s="359">
        <v>5242.6400000000003</v>
      </c>
      <c r="J30" s="359">
        <v>4397.9250000000002</v>
      </c>
    </row>
    <row r="31" spans="1:10" ht="11.65" customHeight="1" collapsed="1" x14ac:dyDescent="0.25">
      <c r="A31" s="74">
        <v>2010</v>
      </c>
      <c r="B31" s="359">
        <v>56945.874000000003</v>
      </c>
      <c r="C31" s="359">
        <v>42468.999000000003</v>
      </c>
      <c r="D31" s="359">
        <v>36739.324999999997</v>
      </c>
      <c r="E31" s="359">
        <v>2040.7560000000001</v>
      </c>
      <c r="F31" s="359">
        <v>3688.9180000000001</v>
      </c>
      <c r="G31" s="359">
        <v>14476.875</v>
      </c>
      <c r="H31" s="359">
        <v>4357.5039999999999</v>
      </c>
      <c r="I31" s="359">
        <v>5457.21</v>
      </c>
      <c r="J31" s="359">
        <v>4662.1610000000001</v>
      </c>
    </row>
    <row r="32" spans="1:10" ht="11.65" hidden="1" customHeight="1" outlineLevel="1" x14ac:dyDescent="0.25">
      <c r="A32" s="74">
        <v>2011</v>
      </c>
      <c r="B32" s="359">
        <v>56888.936000000002</v>
      </c>
      <c r="C32" s="359">
        <v>43598.258000000002</v>
      </c>
      <c r="D32" s="359">
        <v>38221.555999999997</v>
      </c>
      <c r="E32" s="359">
        <v>1976.4939999999999</v>
      </c>
      <c r="F32" s="359">
        <v>3400.2080000000001</v>
      </c>
      <c r="G32" s="359">
        <v>13290.678</v>
      </c>
      <c r="H32" s="359">
        <v>4049.011</v>
      </c>
      <c r="I32" s="359">
        <v>5368.67</v>
      </c>
      <c r="J32" s="359">
        <v>3872.9969999999998</v>
      </c>
    </row>
    <row r="33" spans="1:12" ht="11.65" hidden="1" customHeight="1" outlineLevel="1" x14ac:dyDescent="0.25">
      <c r="A33" s="74">
        <v>2012</v>
      </c>
      <c r="B33" s="359">
        <v>58076.807999999997</v>
      </c>
      <c r="C33" s="359">
        <v>44854.548000000003</v>
      </c>
      <c r="D33" s="359">
        <v>38917.277999999998</v>
      </c>
      <c r="E33" s="359">
        <v>2076.5770000000002</v>
      </c>
      <c r="F33" s="359">
        <v>3860.6930000000002</v>
      </c>
      <c r="G33" s="359">
        <v>13222.26</v>
      </c>
      <c r="H33" s="359">
        <v>3815.5340000000001</v>
      </c>
      <c r="I33" s="359">
        <v>5311.5940000000001</v>
      </c>
      <c r="J33" s="359">
        <v>4095.1329999999998</v>
      </c>
    </row>
    <row r="34" spans="1:12" ht="11.65" hidden="1" customHeight="1" outlineLevel="1" x14ac:dyDescent="0.25">
      <c r="A34" s="74">
        <v>2013</v>
      </c>
      <c r="B34" s="359">
        <v>57539.892999999996</v>
      </c>
      <c r="C34" s="359">
        <v>43622.241999999998</v>
      </c>
      <c r="D34" s="359">
        <v>38544.754999999997</v>
      </c>
      <c r="E34" s="359">
        <v>1872.78</v>
      </c>
      <c r="F34" s="359">
        <v>3204.7069999999999</v>
      </c>
      <c r="G34" s="359">
        <v>13917.651</v>
      </c>
      <c r="H34" s="359">
        <v>4357.9589999999998</v>
      </c>
      <c r="I34" s="359">
        <v>5481.7950000000001</v>
      </c>
      <c r="J34" s="359">
        <v>4077.8960000000002</v>
      </c>
    </row>
    <row r="35" spans="1:12" ht="11.65" hidden="1" customHeight="1" outlineLevel="1" x14ac:dyDescent="0.25">
      <c r="A35" s="74">
        <v>2014</v>
      </c>
      <c r="B35" s="359">
        <v>56334.917000000001</v>
      </c>
      <c r="C35" s="359">
        <v>42846.712</v>
      </c>
      <c r="D35" s="359">
        <v>37931.177000000003</v>
      </c>
      <c r="E35" s="359">
        <v>1831.0129999999999</v>
      </c>
      <c r="F35" s="359">
        <v>3084.5219999999999</v>
      </c>
      <c r="G35" s="359">
        <v>13488.205</v>
      </c>
      <c r="H35" s="359">
        <v>4166.1850000000004</v>
      </c>
      <c r="I35" s="359">
        <v>5588.6130000000003</v>
      </c>
      <c r="J35" s="359">
        <v>3733.4070000000002</v>
      </c>
    </row>
    <row r="36" spans="1:12" ht="11.65" hidden="1" customHeight="1" outlineLevel="1" x14ac:dyDescent="0.25">
      <c r="A36" s="74">
        <v>2015</v>
      </c>
      <c r="B36" s="359">
        <v>56450.322999999997</v>
      </c>
      <c r="C36" s="359">
        <v>42584.434000000001</v>
      </c>
      <c r="D36" s="359">
        <v>38009.824000000001</v>
      </c>
      <c r="E36" s="359">
        <v>1790.241</v>
      </c>
      <c r="F36" s="359">
        <v>2784.3690000000001</v>
      </c>
      <c r="G36" s="359">
        <v>13865.888999999999</v>
      </c>
      <c r="H36" s="359">
        <v>4493.607</v>
      </c>
      <c r="I36" s="359">
        <v>5636.9250000000002</v>
      </c>
      <c r="J36" s="359">
        <v>3735.3580000000002</v>
      </c>
    </row>
    <row r="37" spans="1:12" ht="11.65" hidden="1" customHeight="1" outlineLevel="1" x14ac:dyDescent="0.25">
      <c r="A37" s="74">
        <v>2016</v>
      </c>
      <c r="B37" s="359">
        <v>56739.841999999997</v>
      </c>
      <c r="C37" s="359">
        <v>42687.029000000002</v>
      </c>
      <c r="D37" s="359">
        <v>38191.603999999999</v>
      </c>
      <c r="E37" s="359">
        <v>1836.864</v>
      </c>
      <c r="F37" s="359">
        <v>2658.5610000000001</v>
      </c>
      <c r="G37" s="359">
        <v>14052.813</v>
      </c>
      <c r="H37" s="359">
        <v>3985.5450000000001</v>
      </c>
      <c r="I37" s="359">
        <v>5991.4520000000002</v>
      </c>
      <c r="J37" s="359">
        <v>4075.817</v>
      </c>
    </row>
    <row r="38" spans="1:12" ht="11.65" hidden="1" customHeight="1" outlineLevel="1" x14ac:dyDescent="0.25">
      <c r="A38" s="74">
        <v>2017</v>
      </c>
      <c r="B38" s="359">
        <v>56430.612000000001</v>
      </c>
      <c r="C38" s="359">
        <v>41793.836000000003</v>
      </c>
      <c r="D38" s="359">
        <v>36995.822</v>
      </c>
      <c r="E38" s="359">
        <v>1838.9110000000001</v>
      </c>
      <c r="F38" s="359">
        <v>2959.1030000000001</v>
      </c>
      <c r="G38" s="359">
        <v>14636.776</v>
      </c>
      <c r="H38" s="359">
        <v>4502.9780000000001</v>
      </c>
      <c r="I38" s="359">
        <v>6193.0309999999999</v>
      </c>
      <c r="J38" s="359">
        <v>3940.7669999999998</v>
      </c>
    </row>
    <row r="39" spans="1:12" ht="11.65" hidden="1" customHeight="1" outlineLevel="1" x14ac:dyDescent="0.25">
      <c r="A39" s="74">
        <v>2018</v>
      </c>
      <c r="B39" s="359">
        <v>56803.362000000001</v>
      </c>
      <c r="C39" s="359">
        <v>42158.853000000003</v>
      </c>
      <c r="D39" s="359">
        <v>37220.029000000002</v>
      </c>
      <c r="E39" s="359">
        <v>1863.1559999999999</v>
      </c>
      <c r="F39" s="359">
        <v>3075.6680000000001</v>
      </c>
      <c r="G39" s="359">
        <v>14644.508</v>
      </c>
      <c r="H39" s="359">
        <v>4660.5190000000002</v>
      </c>
      <c r="I39" s="359">
        <v>5819.9080000000004</v>
      </c>
      <c r="J39" s="359">
        <v>4164.0820000000003</v>
      </c>
      <c r="L39" s="306"/>
    </row>
    <row r="40" spans="1:12" ht="11.65" hidden="1" customHeight="1" outlineLevel="1" x14ac:dyDescent="0.25">
      <c r="A40" s="74">
        <v>2019</v>
      </c>
      <c r="B40" s="359">
        <v>50006.180999999997</v>
      </c>
      <c r="C40" s="359">
        <v>35898.82</v>
      </c>
      <c r="D40" s="359">
        <v>31008.161</v>
      </c>
      <c r="E40" s="359">
        <v>2089.212</v>
      </c>
      <c r="F40" s="359">
        <v>2801.4470000000001</v>
      </c>
      <c r="G40" s="359">
        <v>14107.361000000001</v>
      </c>
      <c r="H40" s="359">
        <v>4471.32</v>
      </c>
      <c r="I40" s="359">
        <v>5957.23</v>
      </c>
      <c r="J40" s="359">
        <v>3678.8110000000001</v>
      </c>
      <c r="L40" s="306"/>
    </row>
    <row r="41" spans="1:12" ht="11.65" customHeight="1" collapsed="1" x14ac:dyDescent="0.25">
      <c r="A41" s="74">
        <v>2020</v>
      </c>
      <c r="B41" s="359">
        <v>43798.067000000003</v>
      </c>
      <c r="C41" s="359">
        <v>30565.177</v>
      </c>
      <c r="D41" s="359">
        <v>25848.501</v>
      </c>
      <c r="E41" s="359">
        <v>1862.3030000000001</v>
      </c>
      <c r="F41" s="359">
        <v>2854.373</v>
      </c>
      <c r="G41" s="359">
        <v>13232.89</v>
      </c>
      <c r="H41" s="359">
        <v>4145.616</v>
      </c>
      <c r="I41" s="359">
        <v>5142.3770000000004</v>
      </c>
      <c r="J41" s="359">
        <v>3944.8960000000002</v>
      </c>
      <c r="L41" s="306"/>
    </row>
    <row r="42" spans="1:12" ht="11.65" customHeight="1" x14ac:dyDescent="0.25">
      <c r="A42" s="74">
        <v>2021</v>
      </c>
      <c r="B42" s="359">
        <v>46778.839</v>
      </c>
      <c r="C42" s="359">
        <v>33373.548000000003</v>
      </c>
      <c r="D42" s="359">
        <v>28497.469000000001</v>
      </c>
      <c r="E42" s="359">
        <v>2039.5340000000001</v>
      </c>
      <c r="F42" s="359">
        <v>2836.5450000000001</v>
      </c>
      <c r="G42" s="359">
        <v>13405.290999999999</v>
      </c>
      <c r="H42" s="359">
        <v>3706.7260000000001</v>
      </c>
      <c r="I42" s="359">
        <v>5540.56</v>
      </c>
      <c r="J42" s="359">
        <v>4158.0050000000001</v>
      </c>
      <c r="L42" s="306"/>
    </row>
    <row r="43" spans="1:12" ht="11.65" customHeight="1" x14ac:dyDescent="0.25">
      <c r="A43" s="74" t="s">
        <v>82</v>
      </c>
      <c r="B43" s="359">
        <v>45232.357000000004</v>
      </c>
      <c r="C43" s="359">
        <v>31411.019</v>
      </c>
      <c r="D43" s="359">
        <v>26493.691999999999</v>
      </c>
      <c r="E43" s="359">
        <v>2271.7460000000001</v>
      </c>
      <c r="F43" s="359">
        <v>2645.5810000000001</v>
      </c>
      <c r="G43" s="359">
        <v>13821.338</v>
      </c>
      <c r="H43" s="359">
        <v>3699.288</v>
      </c>
      <c r="I43" s="359">
        <v>6070.8789999999999</v>
      </c>
      <c r="J43" s="359">
        <v>4051.17</v>
      </c>
      <c r="L43" s="306"/>
    </row>
    <row r="44" spans="1:12" ht="11.65" customHeight="1" x14ac:dyDescent="0.25">
      <c r="A44" s="74">
        <v>2023</v>
      </c>
      <c r="B44" s="359">
        <v>43627.434000000001</v>
      </c>
      <c r="C44" s="359">
        <v>29883.883999999998</v>
      </c>
      <c r="D44" s="359">
        <v>26039.237000000001</v>
      </c>
      <c r="E44" s="359">
        <v>1855.4870000000001</v>
      </c>
      <c r="F44" s="359">
        <v>1989.16</v>
      </c>
      <c r="G44" s="359">
        <v>13743.55</v>
      </c>
      <c r="H44" s="359">
        <v>3966.3449999999998</v>
      </c>
      <c r="I44" s="359">
        <v>6182.8549999999996</v>
      </c>
      <c r="J44" s="359">
        <v>3594.35</v>
      </c>
      <c r="L44" s="306"/>
    </row>
    <row r="45" spans="1:12" ht="9" customHeight="1" x14ac:dyDescent="0.25">
      <c r="A45" s="285"/>
      <c r="B45" s="285"/>
      <c r="C45" s="285"/>
      <c r="D45" s="285"/>
      <c r="E45" s="285"/>
      <c r="F45" s="285"/>
      <c r="G45" s="285"/>
      <c r="H45" s="285"/>
      <c r="I45" s="285"/>
      <c r="J45" s="285"/>
    </row>
    <row r="46" spans="1:12" ht="11.65" customHeight="1" x14ac:dyDescent="0.25">
      <c r="A46" s="285"/>
      <c r="B46" s="451" t="s">
        <v>208</v>
      </c>
      <c r="C46" s="451"/>
      <c r="D46" s="451"/>
      <c r="E46" s="451"/>
      <c r="F46" s="451"/>
      <c r="G46" s="451"/>
      <c r="H46" s="451"/>
      <c r="I46" s="451"/>
      <c r="J46" s="451"/>
    </row>
    <row r="47" spans="1:12" ht="11.65" customHeight="1" x14ac:dyDescent="0.25">
      <c r="A47" s="74">
        <v>1990</v>
      </c>
      <c r="B47" s="360">
        <v>100</v>
      </c>
      <c r="C47" s="360">
        <v>68.004999999999995</v>
      </c>
      <c r="D47" s="360">
        <v>61.656999999999996</v>
      </c>
      <c r="E47" s="360">
        <v>4.742</v>
      </c>
      <c r="F47" s="360">
        <v>1.6060000000000001</v>
      </c>
      <c r="G47" s="360">
        <v>31.995000000000001</v>
      </c>
      <c r="H47" s="360">
        <v>12.757</v>
      </c>
      <c r="I47" s="360">
        <v>4.1520000000000001</v>
      </c>
      <c r="J47" s="360">
        <v>15.086</v>
      </c>
    </row>
    <row r="48" spans="1:12" ht="11.65" hidden="1" customHeight="1" outlineLevel="1" x14ac:dyDescent="0.25">
      <c r="A48" s="74">
        <v>1991</v>
      </c>
      <c r="B48" s="360">
        <v>100</v>
      </c>
      <c r="C48" s="360">
        <v>73.456000000000003</v>
      </c>
      <c r="D48" s="360">
        <v>66.051000000000002</v>
      </c>
      <c r="E48" s="360">
        <v>5.8029999999999999</v>
      </c>
      <c r="F48" s="360">
        <v>1.603</v>
      </c>
      <c r="G48" s="360">
        <v>26.544</v>
      </c>
      <c r="H48" s="360">
        <v>8.9149999999999991</v>
      </c>
      <c r="I48" s="360">
        <v>6.5650000000000004</v>
      </c>
      <c r="J48" s="360">
        <v>11.063000000000001</v>
      </c>
    </row>
    <row r="49" spans="1:10" ht="11.65" hidden="1" customHeight="1" outlineLevel="1" x14ac:dyDescent="0.25">
      <c r="A49" s="74">
        <v>1992</v>
      </c>
      <c r="B49" s="360">
        <v>100</v>
      </c>
      <c r="C49" s="360">
        <v>74.953000000000003</v>
      </c>
      <c r="D49" s="360">
        <v>65.91</v>
      </c>
      <c r="E49" s="360">
        <v>7.343</v>
      </c>
      <c r="F49" s="360">
        <v>1.6990000000000001</v>
      </c>
      <c r="G49" s="360">
        <v>25.047000000000001</v>
      </c>
      <c r="H49" s="360">
        <v>8.17</v>
      </c>
      <c r="I49" s="360">
        <v>7.9379999999999997</v>
      </c>
      <c r="J49" s="360">
        <v>8.94</v>
      </c>
    </row>
    <row r="50" spans="1:10" ht="11.65" hidden="1" customHeight="1" outlineLevel="1" x14ac:dyDescent="0.25">
      <c r="A50" s="74">
        <v>1993</v>
      </c>
      <c r="B50" s="360">
        <v>100</v>
      </c>
      <c r="C50" s="360">
        <v>73.210999999999999</v>
      </c>
      <c r="D50" s="360">
        <v>64.477000000000004</v>
      </c>
      <c r="E50" s="360">
        <v>6.9930000000000003</v>
      </c>
      <c r="F50" s="360">
        <v>1.7410000000000001</v>
      </c>
      <c r="G50" s="360">
        <v>26.789000000000001</v>
      </c>
      <c r="H50" s="360">
        <v>8.3940000000000001</v>
      </c>
      <c r="I50" s="360">
        <v>9.4740000000000002</v>
      </c>
      <c r="J50" s="360">
        <v>8.9209999999999994</v>
      </c>
    </row>
    <row r="51" spans="1:10" ht="11.65" hidden="1" customHeight="1" outlineLevel="1" x14ac:dyDescent="0.25">
      <c r="A51" s="74">
        <v>1994</v>
      </c>
      <c r="B51" s="360">
        <v>100</v>
      </c>
      <c r="C51" s="360">
        <v>73.171999999999997</v>
      </c>
      <c r="D51" s="360">
        <v>64.542000000000002</v>
      </c>
      <c r="E51" s="360">
        <v>6.673</v>
      </c>
      <c r="F51" s="360">
        <v>1.956</v>
      </c>
      <c r="G51" s="360">
        <v>26.827999999999999</v>
      </c>
      <c r="H51" s="360">
        <v>7.7110000000000003</v>
      </c>
      <c r="I51" s="360">
        <v>10.161</v>
      </c>
      <c r="J51" s="360">
        <v>8.9570000000000007</v>
      </c>
    </row>
    <row r="52" spans="1:10" ht="11.65" hidden="1" customHeight="1" outlineLevel="1" x14ac:dyDescent="0.25">
      <c r="A52" s="74">
        <v>1995</v>
      </c>
      <c r="B52" s="360">
        <v>100</v>
      </c>
      <c r="C52" s="360">
        <v>69.369</v>
      </c>
      <c r="D52" s="360">
        <v>59.857999999999997</v>
      </c>
      <c r="E52" s="360">
        <v>6.4109999999999996</v>
      </c>
      <c r="F52" s="360">
        <v>3.1</v>
      </c>
      <c r="G52" s="360">
        <v>30.631</v>
      </c>
      <c r="H52" s="360">
        <v>8.8480000000000008</v>
      </c>
      <c r="I52" s="360">
        <v>11.7</v>
      </c>
      <c r="J52" s="360">
        <v>10.083</v>
      </c>
    </row>
    <row r="53" spans="1:10" ht="11.65" hidden="1" customHeight="1" outlineLevel="1" x14ac:dyDescent="0.25">
      <c r="A53" s="74">
        <v>1996</v>
      </c>
      <c r="B53" s="360">
        <v>100</v>
      </c>
      <c r="C53" s="360">
        <v>69.614000000000004</v>
      </c>
      <c r="D53" s="360">
        <v>58.594999999999999</v>
      </c>
      <c r="E53" s="360">
        <v>6.0170000000000003</v>
      </c>
      <c r="F53" s="360">
        <v>5.0019999999999998</v>
      </c>
      <c r="G53" s="360">
        <v>30.385999999999999</v>
      </c>
      <c r="H53" s="360">
        <v>8.2829999999999995</v>
      </c>
      <c r="I53" s="360">
        <v>11.596</v>
      </c>
      <c r="J53" s="360">
        <v>10.507999999999999</v>
      </c>
    </row>
    <row r="54" spans="1:10" ht="11.65" hidden="1" customHeight="1" outlineLevel="1" x14ac:dyDescent="0.25">
      <c r="A54" s="74">
        <v>1997</v>
      </c>
      <c r="B54" s="360">
        <v>100</v>
      </c>
      <c r="C54" s="360">
        <v>69.173000000000002</v>
      </c>
      <c r="D54" s="360">
        <v>58.884999999999998</v>
      </c>
      <c r="E54" s="360">
        <v>4.8819999999999997</v>
      </c>
      <c r="F54" s="360">
        <v>5.4059999999999997</v>
      </c>
      <c r="G54" s="360">
        <v>30.827000000000002</v>
      </c>
      <c r="H54" s="360">
        <v>8.6709999999999994</v>
      </c>
      <c r="I54" s="360">
        <v>11.528</v>
      </c>
      <c r="J54" s="360">
        <v>10.627000000000001</v>
      </c>
    </row>
    <row r="55" spans="1:10" ht="11.65" hidden="1" customHeight="1" outlineLevel="1" x14ac:dyDescent="0.25">
      <c r="A55" s="74">
        <v>1998</v>
      </c>
      <c r="B55" s="360">
        <v>100</v>
      </c>
      <c r="C55" s="360">
        <v>72.944999999999993</v>
      </c>
      <c r="D55" s="360">
        <v>63.308</v>
      </c>
      <c r="E55" s="360">
        <v>5.101</v>
      </c>
      <c r="F55" s="360">
        <v>4.5359999999999996</v>
      </c>
      <c r="G55" s="360">
        <v>27.055</v>
      </c>
      <c r="H55" s="360">
        <v>8.141</v>
      </c>
      <c r="I55" s="360">
        <v>10.077</v>
      </c>
      <c r="J55" s="360">
        <v>8.8369999999999997</v>
      </c>
    </row>
    <row r="56" spans="1:10" ht="11.65" hidden="1" customHeight="1" outlineLevel="1" x14ac:dyDescent="0.25">
      <c r="A56" s="74">
        <v>1999</v>
      </c>
      <c r="B56" s="360">
        <v>100</v>
      </c>
      <c r="C56" s="360">
        <v>73.209999999999994</v>
      </c>
      <c r="D56" s="360">
        <v>65.974000000000004</v>
      </c>
      <c r="E56" s="360">
        <v>3.7749999999999999</v>
      </c>
      <c r="F56" s="360">
        <v>3.4609999999999999</v>
      </c>
      <c r="G56" s="360">
        <v>26.79</v>
      </c>
      <c r="H56" s="360">
        <v>8.5579999999999998</v>
      </c>
      <c r="I56" s="360">
        <v>10.454000000000001</v>
      </c>
      <c r="J56" s="360">
        <v>7.7779999999999996</v>
      </c>
    </row>
    <row r="57" spans="1:10" ht="11.65" customHeight="1" collapsed="1" x14ac:dyDescent="0.25">
      <c r="A57" s="74">
        <v>2000</v>
      </c>
      <c r="B57" s="360">
        <v>100</v>
      </c>
      <c r="C57" s="360">
        <v>73.872</v>
      </c>
      <c r="D57" s="360">
        <v>67.572999999999993</v>
      </c>
      <c r="E57" s="360">
        <v>3.7679999999999998</v>
      </c>
      <c r="F57" s="360">
        <v>2.5299999999999998</v>
      </c>
      <c r="G57" s="360">
        <v>26.128</v>
      </c>
      <c r="H57" s="360">
        <v>8.2729999999999997</v>
      </c>
      <c r="I57" s="360">
        <v>9.9789999999999992</v>
      </c>
      <c r="J57" s="360">
        <v>7.8760000000000003</v>
      </c>
    </row>
    <row r="58" spans="1:10" ht="11.65" hidden="1" customHeight="1" outlineLevel="1" x14ac:dyDescent="0.25">
      <c r="A58" s="74">
        <v>2001</v>
      </c>
      <c r="B58" s="360">
        <v>100</v>
      </c>
      <c r="C58" s="360">
        <v>73.501999999999995</v>
      </c>
      <c r="D58" s="360">
        <v>66.290999999999997</v>
      </c>
      <c r="E58" s="360">
        <v>4.6920000000000002</v>
      </c>
      <c r="F58" s="360">
        <v>2.5190000000000001</v>
      </c>
      <c r="G58" s="360">
        <v>26.498000000000001</v>
      </c>
      <c r="H58" s="360">
        <v>8.0690000000000008</v>
      </c>
      <c r="I58" s="360">
        <v>9.8840000000000003</v>
      </c>
      <c r="J58" s="360">
        <v>8.5459999999999994</v>
      </c>
    </row>
    <row r="59" spans="1:10" ht="11.65" hidden="1" customHeight="1" outlineLevel="1" x14ac:dyDescent="0.25">
      <c r="A59" s="74">
        <v>2002</v>
      </c>
      <c r="B59" s="360">
        <v>100</v>
      </c>
      <c r="C59" s="360">
        <v>73.924999999999997</v>
      </c>
      <c r="D59" s="360">
        <v>66.489999999999995</v>
      </c>
      <c r="E59" s="360">
        <v>3.19</v>
      </c>
      <c r="F59" s="360">
        <v>4.2450000000000001</v>
      </c>
      <c r="G59" s="360">
        <v>26.074999999999999</v>
      </c>
      <c r="H59" s="360">
        <v>7.7949999999999999</v>
      </c>
      <c r="I59" s="360">
        <v>9.5370000000000008</v>
      </c>
      <c r="J59" s="360">
        <v>8.7430000000000003</v>
      </c>
    </row>
    <row r="60" spans="1:10" ht="11.65" hidden="1" customHeight="1" outlineLevel="1" x14ac:dyDescent="0.25">
      <c r="A60" s="74">
        <v>2003</v>
      </c>
      <c r="B60" s="360">
        <v>100</v>
      </c>
      <c r="C60" s="360">
        <v>73.965000000000003</v>
      </c>
      <c r="D60" s="360">
        <v>66.150999999999996</v>
      </c>
      <c r="E60" s="360">
        <v>3.843</v>
      </c>
      <c r="F60" s="360">
        <v>3.972</v>
      </c>
      <c r="G60" s="360">
        <v>26.035</v>
      </c>
      <c r="H60" s="360">
        <v>8.1180000000000003</v>
      </c>
      <c r="I60" s="360">
        <v>9.6189999999999998</v>
      </c>
      <c r="J60" s="360">
        <v>8.2989999999999995</v>
      </c>
    </row>
    <row r="61" spans="1:10" ht="11.65" hidden="1" customHeight="1" outlineLevel="1" x14ac:dyDescent="0.25">
      <c r="A61" s="74">
        <v>2004</v>
      </c>
      <c r="B61" s="360">
        <v>100</v>
      </c>
      <c r="C61" s="360">
        <v>75.813000000000002</v>
      </c>
      <c r="D61" s="360">
        <v>67.388999999999996</v>
      </c>
      <c r="E61" s="360">
        <v>3.3260000000000001</v>
      </c>
      <c r="F61" s="360">
        <v>5.0979999999999999</v>
      </c>
      <c r="G61" s="360">
        <v>24.187000000000001</v>
      </c>
      <c r="H61" s="360">
        <v>6.9850000000000003</v>
      </c>
      <c r="I61" s="360">
        <v>9.5709999999999997</v>
      </c>
      <c r="J61" s="360">
        <v>7.6310000000000002</v>
      </c>
    </row>
    <row r="62" spans="1:10" ht="11.65" hidden="1" customHeight="1" outlineLevel="1" x14ac:dyDescent="0.25">
      <c r="A62" s="74">
        <v>2005</v>
      </c>
      <c r="B62" s="360">
        <v>100</v>
      </c>
      <c r="C62" s="360">
        <v>77.802999999999997</v>
      </c>
      <c r="D62" s="360">
        <v>68.733999999999995</v>
      </c>
      <c r="E62" s="360">
        <v>3.149</v>
      </c>
      <c r="F62" s="360">
        <v>5.9210000000000003</v>
      </c>
      <c r="G62" s="360">
        <v>22.196999999999999</v>
      </c>
      <c r="H62" s="360">
        <v>5.3120000000000003</v>
      </c>
      <c r="I62" s="360">
        <v>9.093</v>
      </c>
      <c r="J62" s="360">
        <v>7.7910000000000004</v>
      </c>
    </row>
    <row r="63" spans="1:10" ht="11.65" hidden="1" customHeight="1" outlineLevel="1" x14ac:dyDescent="0.25">
      <c r="A63" s="74">
        <v>2006</v>
      </c>
      <c r="B63" s="360">
        <v>100</v>
      </c>
      <c r="C63" s="360">
        <v>75.125</v>
      </c>
      <c r="D63" s="360">
        <v>66.046999999999997</v>
      </c>
      <c r="E63" s="360">
        <v>3.0489999999999999</v>
      </c>
      <c r="F63" s="360">
        <v>6.0279999999999996</v>
      </c>
      <c r="G63" s="360">
        <v>24.875</v>
      </c>
      <c r="H63" s="360">
        <v>7.7720000000000002</v>
      </c>
      <c r="I63" s="360">
        <v>9.2929999999999993</v>
      </c>
      <c r="J63" s="360">
        <v>7.8109999999999999</v>
      </c>
    </row>
    <row r="64" spans="1:10" ht="11.65" hidden="1" customHeight="1" outlineLevel="1" x14ac:dyDescent="0.25">
      <c r="A64" s="74">
        <v>2007</v>
      </c>
      <c r="B64" s="360">
        <v>100</v>
      </c>
      <c r="C64" s="360">
        <v>76.432000000000002</v>
      </c>
      <c r="D64" s="360">
        <v>66.963999999999999</v>
      </c>
      <c r="E64" s="360">
        <v>2.8919999999999999</v>
      </c>
      <c r="F64" s="360">
        <v>6.5759999999999996</v>
      </c>
      <c r="G64" s="360">
        <v>23.568000000000001</v>
      </c>
      <c r="H64" s="360">
        <v>7.9880000000000004</v>
      </c>
      <c r="I64" s="360">
        <v>9.08</v>
      </c>
      <c r="J64" s="360">
        <v>6.4989999999999997</v>
      </c>
    </row>
    <row r="65" spans="1:10" ht="11.65" hidden="1" customHeight="1" outlineLevel="1" x14ac:dyDescent="0.25">
      <c r="A65" s="74">
        <v>2008</v>
      </c>
      <c r="B65" s="360">
        <v>100</v>
      </c>
      <c r="C65" s="360">
        <v>76.978999999999999</v>
      </c>
      <c r="D65" s="360">
        <v>66.875</v>
      </c>
      <c r="E65" s="360">
        <v>3.254</v>
      </c>
      <c r="F65" s="360">
        <v>6.85</v>
      </c>
      <c r="G65" s="360">
        <v>23.021000000000001</v>
      </c>
      <c r="H65" s="360">
        <v>6.375</v>
      </c>
      <c r="I65" s="360">
        <v>9.1869999999999994</v>
      </c>
      <c r="J65" s="360">
        <v>7.4589999999999996</v>
      </c>
    </row>
    <row r="66" spans="1:10" ht="11.65" hidden="1" customHeight="1" outlineLevel="1" x14ac:dyDescent="0.25">
      <c r="A66" s="74">
        <v>2009</v>
      </c>
      <c r="B66" s="360">
        <v>100</v>
      </c>
      <c r="C66" s="360">
        <v>75.67</v>
      </c>
      <c r="D66" s="360">
        <v>66.177000000000007</v>
      </c>
      <c r="E66" s="360">
        <v>3.371</v>
      </c>
      <c r="F66" s="360">
        <v>6.1230000000000002</v>
      </c>
      <c r="G66" s="360">
        <v>24.33</v>
      </c>
      <c r="H66" s="360">
        <v>6.5380000000000003</v>
      </c>
      <c r="I66" s="360">
        <v>9.6750000000000007</v>
      </c>
      <c r="J66" s="360">
        <v>8.1170000000000009</v>
      </c>
    </row>
    <row r="67" spans="1:10" ht="11.65" customHeight="1" collapsed="1" x14ac:dyDescent="0.25">
      <c r="A67" s="74">
        <v>2010</v>
      </c>
      <c r="B67" s="360">
        <v>100</v>
      </c>
      <c r="C67" s="360">
        <v>74.578000000000003</v>
      </c>
      <c r="D67" s="360">
        <v>64.516000000000005</v>
      </c>
      <c r="E67" s="360">
        <v>3.5840000000000001</v>
      </c>
      <c r="F67" s="360">
        <v>6.4779999999999998</v>
      </c>
      <c r="G67" s="360">
        <v>25.422000000000001</v>
      </c>
      <c r="H67" s="360">
        <v>7.6520000000000001</v>
      </c>
      <c r="I67" s="360">
        <v>9.5830000000000002</v>
      </c>
      <c r="J67" s="360">
        <v>8.1869999999999994</v>
      </c>
    </row>
    <row r="68" spans="1:10" ht="11.45" hidden="1" customHeight="1" outlineLevel="1" x14ac:dyDescent="0.25">
      <c r="A68" s="74">
        <v>2011</v>
      </c>
      <c r="B68" s="360">
        <v>100</v>
      </c>
      <c r="C68" s="360">
        <v>76.637</v>
      </c>
      <c r="D68" s="360">
        <v>67.186000000000007</v>
      </c>
      <c r="E68" s="360">
        <v>3.4740000000000002</v>
      </c>
      <c r="F68" s="360">
        <v>5.9770000000000003</v>
      </c>
      <c r="G68" s="360">
        <v>23.363</v>
      </c>
      <c r="H68" s="360">
        <v>7.117</v>
      </c>
      <c r="I68" s="360">
        <v>9.4369999999999994</v>
      </c>
      <c r="J68" s="360">
        <v>6.8079999999999998</v>
      </c>
    </row>
    <row r="69" spans="1:10" ht="11.65" hidden="1" customHeight="1" outlineLevel="1" x14ac:dyDescent="0.25">
      <c r="A69" s="74">
        <v>2012</v>
      </c>
      <c r="B69" s="360">
        <v>100</v>
      </c>
      <c r="C69" s="360">
        <v>77.233000000000004</v>
      </c>
      <c r="D69" s="360">
        <v>67.010000000000005</v>
      </c>
      <c r="E69" s="360">
        <v>3.5760000000000001</v>
      </c>
      <c r="F69" s="360">
        <v>6.6479999999999997</v>
      </c>
      <c r="G69" s="360">
        <v>22.766999999999999</v>
      </c>
      <c r="H69" s="360">
        <v>6.57</v>
      </c>
      <c r="I69" s="360">
        <v>9.1460000000000008</v>
      </c>
      <c r="J69" s="360">
        <v>7.0510000000000002</v>
      </c>
    </row>
    <row r="70" spans="1:10" ht="11.65" hidden="1" customHeight="1" outlineLevel="1" x14ac:dyDescent="0.25">
      <c r="A70" s="74">
        <v>2013</v>
      </c>
      <c r="B70" s="360">
        <v>100</v>
      </c>
      <c r="C70" s="360">
        <v>75.811999999999998</v>
      </c>
      <c r="D70" s="360">
        <v>66.988</v>
      </c>
      <c r="E70" s="360">
        <v>3.2549999999999999</v>
      </c>
      <c r="F70" s="360">
        <v>5.57</v>
      </c>
      <c r="G70" s="360">
        <v>24.187999999999999</v>
      </c>
      <c r="H70" s="360">
        <v>7.5739999999999998</v>
      </c>
      <c r="I70" s="360">
        <v>9.5269999999999992</v>
      </c>
      <c r="J70" s="360">
        <v>7.0869999999999997</v>
      </c>
    </row>
    <row r="71" spans="1:10" ht="11.65" hidden="1" customHeight="1" outlineLevel="1" x14ac:dyDescent="0.25">
      <c r="A71" s="74">
        <v>2014</v>
      </c>
      <c r="B71" s="360">
        <v>100</v>
      </c>
      <c r="C71" s="360">
        <v>76.057000000000002</v>
      </c>
      <c r="D71" s="360">
        <v>67.331999999999994</v>
      </c>
      <c r="E71" s="360">
        <v>3.25</v>
      </c>
      <c r="F71" s="360">
        <v>5.4749999999999996</v>
      </c>
      <c r="G71" s="360">
        <v>23.943000000000001</v>
      </c>
      <c r="H71" s="360">
        <v>7.3949999999999996</v>
      </c>
      <c r="I71" s="360">
        <v>9.92</v>
      </c>
      <c r="J71" s="360">
        <v>6.6269999999999998</v>
      </c>
    </row>
    <row r="72" spans="1:10" ht="11.65" hidden="1" customHeight="1" outlineLevel="1" x14ac:dyDescent="0.25">
      <c r="A72" s="74">
        <v>2015</v>
      </c>
      <c r="B72" s="360">
        <v>100</v>
      </c>
      <c r="C72" s="360">
        <v>75.436999999999998</v>
      </c>
      <c r="D72" s="360">
        <v>67.332999999999998</v>
      </c>
      <c r="E72" s="360">
        <v>3.1709999999999998</v>
      </c>
      <c r="F72" s="360">
        <v>4.9320000000000004</v>
      </c>
      <c r="G72" s="360">
        <v>24.562999999999999</v>
      </c>
      <c r="H72" s="360">
        <v>7.96</v>
      </c>
      <c r="I72" s="360">
        <v>9.9860000000000007</v>
      </c>
      <c r="J72" s="360">
        <v>6.617</v>
      </c>
    </row>
    <row r="73" spans="1:10" ht="11.65" hidden="1" customHeight="1" outlineLevel="1" x14ac:dyDescent="0.25">
      <c r="A73" s="74">
        <v>2016</v>
      </c>
      <c r="B73" s="360">
        <v>100</v>
      </c>
      <c r="C73" s="360">
        <v>75.233000000000004</v>
      </c>
      <c r="D73" s="360">
        <v>67.31</v>
      </c>
      <c r="E73" s="360">
        <v>3.2370000000000001</v>
      </c>
      <c r="F73" s="360">
        <v>4.6859999999999999</v>
      </c>
      <c r="G73" s="360">
        <v>24.766999999999999</v>
      </c>
      <c r="H73" s="360">
        <v>7.024</v>
      </c>
      <c r="I73" s="360">
        <v>10.56</v>
      </c>
      <c r="J73" s="360">
        <v>7.1829999999999998</v>
      </c>
    </row>
    <row r="74" spans="1:10" ht="11.65" hidden="1" customHeight="1" outlineLevel="1" x14ac:dyDescent="0.25">
      <c r="A74" s="74">
        <v>2017</v>
      </c>
      <c r="B74" s="360">
        <v>100</v>
      </c>
      <c r="C74" s="360">
        <v>74.061999999999998</v>
      </c>
      <c r="D74" s="360">
        <v>65.56</v>
      </c>
      <c r="E74" s="360">
        <v>3.2589999999999999</v>
      </c>
      <c r="F74" s="360">
        <v>5.2439999999999998</v>
      </c>
      <c r="G74" s="360">
        <v>25.937999999999999</v>
      </c>
      <c r="H74" s="360">
        <v>7.98</v>
      </c>
      <c r="I74" s="360">
        <v>10.975</v>
      </c>
      <c r="J74" s="360">
        <v>6.9829999999999997</v>
      </c>
    </row>
    <row r="75" spans="1:10" ht="11.65" hidden="1" customHeight="1" outlineLevel="1" x14ac:dyDescent="0.25">
      <c r="A75" s="74">
        <v>2018</v>
      </c>
      <c r="B75" s="360">
        <v>100</v>
      </c>
      <c r="C75" s="360">
        <v>74.218999999999994</v>
      </c>
      <c r="D75" s="360">
        <v>65.524000000000001</v>
      </c>
      <c r="E75" s="360">
        <v>3.28</v>
      </c>
      <c r="F75" s="360">
        <v>5.415</v>
      </c>
      <c r="G75" s="360">
        <v>25.780999999999999</v>
      </c>
      <c r="H75" s="360">
        <v>8.2050000000000001</v>
      </c>
      <c r="I75" s="360">
        <v>10.246</v>
      </c>
      <c r="J75" s="360">
        <v>7.3310000000000004</v>
      </c>
    </row>
    <row r="76" spans="1:10" ht="11.65" hidden="1" customHeight="1" outlineLevel="1" x14ac:dyDescent="0.25">
      <c r="A76" s="74">
        <v>2019</v>
      </c>
      <c r="B76" s="360">
        <v>100</v>
      </c>
      <c r="C76" s="360">
        <v>71.789000000000001</v>
      </c>
      <c r="D76" s="360">
        <v>62.009</v>
      </c>
      <c r="E76" s="360">
        <v>4.1779999999999999</v>
      </c>
      <c r="F76" s="360">
        <v>5.6020000000000003</v>
      </c>
      <c r="G76" s="360">
        <v>28.210999999999999</v>
      </c>
      <c r="H76" s="360">
        <v>8.9420000000000002</v>
      </c>
      <c r="I76" s="360">
        <v>11.913</v>
      </c>
      <c r="J76" s="360">
        <v>7.3570000000000002</v>
      </c>
    </row>
    <row r="77" spans="1:10" ht="11.65" customHeight="1" collapsed="1" x14ac:dyDescent="0.25">
      <c r="A77" s="74">
        <v>2020</v>
      </c>
      <c r="B77" s="360">
        <v>100</v>
      </c>
      <c r="C77" s="360">
        <v>69.787000000000006</v>
      </c>
      <c r="D77" s="360">
        <v>59.017000000000003</v>
      </c>
      <c r="E77" s="360">
        <v>4.2519999999999998</v>
      </c>
      <c r="F77" s="360">
        <v>6.5170000000000003</v>
      </c>
      <c r="G77" s="360">
        <v>30.213000000000001</v>
      </c>
      <c r="H77" s="360">
        <v>9.4649999999999999</v>
      </c>
      <c r="I77" s="360">
        <v>11.741</v>
      </c>
      <c r="J77" s="360">
        <v>9.0069999999999997</v>
      </c>
    </row>
    <row r="78" spans="1:10" ht="11.65" customHeight="1" x14ac:dyDescent="0.25">
      <c r="A78" s="74">
        <v>2021</v>
      </c>
      <c r="B78" s="360">
        <v>100</v>
      </c>
      <c r="C78" s="360">
        <v>71.343000000000004</v>
      </c>
      <c r="D78" s="360">
        <v>60.92</v>
      </c>
      <c r="E78" s="360">
        <v>4.3600000000000003</v>
      </c>
      <c r="F78" s="360">
        <v>6.0640000000000001</v>
      </c>
      <c r="G78" s="360">
        <v>28.657</v>
      </c>
      <c r="H78" s="360">
        <v>7.9240000000000004</v>
      </c>
      <c r="I78" s="360">
        <v>11.843999999999999</v>
      </c>
      <c r="J78" s="360">
        <v>8.8889999999999993</v>
      </c>
    </row>
    <row r="79" spans="1:10" ht="11.65" customHeight="1" x14ac:dyDescent="0.25">
      <c r="A79" s="74">
        <v>2022</v>
      </c>
      <c r="B79" s="360">
        <v>100</v>
      </c>
      <c r="C79" s="360">
        <v>69.444000000000003</v>
      </c>
      <c r="D79" s="360">
        <v>58.572000000000003</v>
      </c>
      <c r="E79" s="360">
        <v>5.0220000000000002</v>
      </c>
      <c r="F79" s="360">
        <v>5.8490000000000002</v>
      </c>
      <c r="G79" s="360">
        <v>30.556000000000001</v>
      </c>
      <c r="H79" s="360">
        <v>8.1780000000000008</v>
      </c>
      <c r="I79" s="360">
        <v>13.422000000000001</v>
      </c>
      <c r="J79" s="360">
        <v>8.9559999999999995</v>
      </c>
    </row>
    <row r="80" spans="1:10" ht="11.65" customHeight="1" x14ac:dyDescent="0.25">
      <c r="A80" s="74">
        <v>2023</v>
      </c>
      <c r="B80" s="360">
        <v>100</v>
      </c>
      <c r="C80" s="360">
        <v>68.498000000000005</v>
      </c>
      <c r="D80" s="360">
        <v>59.685000000000002</v>
      </c>
      <c r="E80" s="360">
        <v>4.2530000000000001</v>
      </c>
      <c r="F80" s="360">
        <v>4.5590000000000002</v>
      </c>
      <c r="G80" s="360">
        <v>31.501999999999999</v>
      </c>
      <c r="H80" s="360">
        <v>9.0909999999999993</v>
      </c>
      <c r="I80" s="360">
        <v>14.172000000000001</v>
      </c>
      <c r="J80" s="360">
        <v>8.2390000000000008</v>
      </c>
    </row>
    <row r="81" spans="1:10" ht="7.15" customHeight="1" x14ac:dyDescent="0.25">
      <c r="A81" s="285"/>
      <c r="B81" s="285"/>
      <c r="C81" s="285"/>
      <c r="D81" s="285"/>
      <c r="E81" s="285"/>
      <c r="F81" s="285"/>
      <c r="G81" s="285"/>
      <c r="H81" s="285"/>
      <c r="I81" s="285"/>
      <c r="J81" s="285"/>
    </row>
    <row r="82" spans="1:10" ht="11.65" customHeight="1" x14ac:dyDescent="0.25">
      <c r="A82" s="285"/>
      <c r="B82" s="451" t="s">
        <v>209</v>
      </c>
      <c r="C82" s="451"/>
      <c r="D82" s="451"/>
      <c r="E82" s="451"/>
      <c r="F82" s="451"/>
      <c r="G82" s="451"/>
      <c r="H82" s="451"/>
      <c r="I82" s="451"/>
      <c r="J82" s="451"/>
    </row>
    <row r="83" spans="1:10" ht="11.65" hidden="1" customHeight="1" outlineLevel="1" x14ac:dyDescent="0.25">
      <c r="A83" s="74">
        <v>1991</v>
      </c>
      <c r="B83" s="360">
        <v>-19.312999999999999</v>
      </c>
      <c r="C83" s="360">
        <v>-12.843999999999999</v>
      </c>
      <c r="D83" s="360">
        <v>-13.563000000000001</v>
      </c>
      <c r="E83" s="360">
        <v>-1.258</v>
      </c>
      <c r="F83" s="360">
        <v>-19.472999999999999</v>
      </c>
      <c r="G83" s="360">
        <v>-33.061999999999998</v>
      </c>
      <c r="H83" s="360">
        <v>-43.612000000000002</v>
      </c>
      <c r="I83" s="360">
        <v>27.568000000000001</v>
      </c>
      <c r="J83" s="360">
        <v>-40.828000000000003</v>
      </c>
    </row>
    <row r="84" spans="1:10" ht="11.65" hidden="1" customHeight="1" outlineLevel="1" x14ac:dyDescent="0.25">
      <c r="A84" s="74">
        <v>1992</v>
      </c>
      <c r="B84" s="360">
        <v>-27.920999999999999</v>
      </c>
      <c r="C84" s="360">
        <v>-20.556000000000001</v>
      </c>
      <c r="D84" s="360">
        <v>-22.948</v>
      </c>
      <c r="E84" s="360">
        <v>11.617000000000001</v>
      </c>
      <c r="F84" s="360">
        <v>-23.731999999999999</v>
      </c>
      <c r="G84" s="360">
        <v>-43.573999999999998</v>
      </c>
      <c r="H84" s="360">
        <v>-53.841000000000001</v>
      </c>
      <c r="I84" s="360">
        <v>37.786999999999999</v>
      </c>
      <c r="J84" s="360">
        <v>-57.284999999999997</v>
      </c>
    </row>
    <row r="85" spans="1:10" ht="11.65" hidden="1" customHeight="1" outlineLevel="1" x14ac:dyDescent="0.25">
      <c r="A85" s="74">
        <v>1993</v>
      </c>
      <c r="B85" s="360">
        <v>-29.992000000000001</v>
      </c>
      <c r="C85" s="360">
        <v>-24.632999999999999</v>
      </c>
      <c r="D85" s="360">
        <v>-26.79</v>
      </c>
      <c r="E85" s="360">
        <v>3.2360000000000002</v>
      </c>
      <c r="F85" s="360">
        <v>-24.113</v>
      </c>
      <c r="G85" s="360">
        <v>-41.383000000000003</v>
      </c>
      <c r="H85" s="360">
        <v>-53.933</v>
      </c>
      <c r="I85" s="360">
        <v>59.731999999999999</v>
      </c>
      <c r="J85" s="360">
        <v>-58.600999999999999</v>
      </c>
    </row>
    <row r="86" spans="1:10" ht="11.65" hidden="1" customHeight="1" outlineLevel="1" x14ac:dyDescent="0.25">
      <c r="A86" s="74">
        <v>1994</v>
      </c>
      <c r="B86" s="360">
        <v>-33.756999999999998</v>
      </c>
      <c r="C86" s="360">
        <v>-28.724</v>
      </c>
      <c r="D86" s="360">
        <v>-30.657</v>
      </c>
      <c r="E86" s="360">
        <v>-6.774</v>
      </c>
      <c r="F86" s="360">
        <v>-19.308</v>
      </c>
      <c r="G86" s="360">
        <v>-44.454999999999998</v>
      </c>
      <c r="H86" s="360">
        <v>-59.957999999999998</v>
      </c>
      <c r="I86" s="360">
        <v>62.097000000000001</v>
      </c>
      <c r="J86" s="360">
        <v>-60.671999999999997</v>
      </c>
    </row>
    <row r="87" spans="1:10" ht="11.65" hidden="1" customHeight="1" outlineLevel="1" x14ac:dyDescent="0.25">
      <c r="A87" s="74">
        <v>1995</v>
      </c>
      <c r="B87" s="360">
        <v>-37.045999999999999</v>
      </c>
      <c r="C87" s="360">
        <v>-35.783000000000001</v>
      </c>
      <c r="D87" s="360">
        <v>-38.883000000000003</v>
      </c>
      <c r="E87" s="360">
        <v>-14.885999999999999</v>
      </c>
      <c r="F87" s="360">
        <v>21.532</v>
      </c>
      <c r="G87" s="360">
        <v>-39.731000000000002</v>
      </c>
      <c r="H87" s="360">
        <v>-56.334000000000003</v>
      </c>
      <c r="I87" s="360">
        <v>77.382000000000005</v>
      </c>
      <c r="J87" s="360">
        <v>-57.923999999999999</v>
      </c>
    </row>
    <row r="88" spans="1:10" ht="11.65" hidden="1" customHeight="1" outlineLevel="1" x14ac:dyDescent="0.25">
      <c r="A88" s="74">
        <v>1996</v>
      </c>
      <c r="B88" s="360">
        <v>-37.639000000000003</v>
      </c>
      <c r="C88" s="360">
        <v>-36.162999999999997</v>
      </c>
      <c r="D88" s="360">
        <v>-40.734999999999999</v>
      </c>
      <c r="E88" s="360">
        <v>-20.870999999999999</v>
      </c>
      <c r="F88" s="360">
        <v>94.224999999999994</v>
      </c>
      <c r="G88" s="360">
        <v>-40.774999999999999</v>
      </c>
      <c r="H88" s="360">
        <v>-59.512</v>
      </c>
      <c r="I88" s="360">
        <v>74.149000000000001</v>
      </c>
      <c r="J88" s="360">
        <v>-56.561999999999998</v>
      </c>
    </row>
    <row r="89" spans="1:10" ht="11.65" hidden="1" customHeight="1" outlineLevel="1" x14ac:dyDescent="0.25">
      <c r="A89" s="74">
        <v>1997</v>
      </c>
      <c r="B89" s="360">
        <v>-37.002000000000002</v>
      </c>
      <c r="C89" s="360">
        <v>-35.918999999999997</v>
      </c>
      <c r="D89" s="360">
        <v>-39.832999999999998</v>
      </c>
      <c r="E89" s="360">
        <v>-35.146999999999998</v>
      </c>
      <c r="F89" s="360">
        <v>112.068</v>
      </c>
      <c r="G89" s="360">
        <v>-39.302999999999997</v>
      </c>
      <c r="H89" s="360">
        <v>-57.179000000000002</v>
      </c>
      <c r="I89" s="360">
        <v>74.903999999999996</v>
      </c>
      <c r="J89" s="360">
        <v>-55.621000000000002</v>
      </c>
    </row>
    <row r="90" spans="1:10" ht="11.65" hidden="1" customHeight="1" outlineLevel="1" x14ac:dyDescent="0.25">
      <c r="A90" s="74">
        <v>1998</v>
      </c>
      <c r="B90" s="360">
        <v>-26.634</v>
      </c>
      <c r="C90" s="360">
        <v>-21.303999999999998</v>
      </c>
      <c r="D90" s="360">
        <v>-24.669</v>
      </c>
      <c r="E90" s="360">
        <v>-21.082999999999998</v>
      </c>
      <c r="F90" s="360">
        <v>107.20399999999999</v>
      </c>
      <c r="G90" s="360">
        <v>-37.962000000000003</v>
      </c>
      <c r="H90" s="360">
        <v>-53.180999999999997</v>
      </c>
      <c r="I90" s="360">
        <v>78.055000000000007</v>
      </c>
      <c r="J90" s="360">
        <v>-57.024000000000001</v>
      </c>
    </row>
    <row r="91" spans="1:10" ht="11.65" hidden="1" customHeight="1" outlineLevel="1" x14ac:dyDescent="0.25">
      <c r="A91" s="74">
        <v>1999</v>
      </c>
      <c r="B91" s="360">
        <v>-27.571000000000002</v>
      </c>
      <c r="C91" s="360">
        <v>-22.027000000000001</v>
      </c>
      <c r="D91" s="360">
        <v>-22.498999999999999</v>
      </c>
      <c r="E91" s="360">
        <v>-42.338999999999999</v>
      </c>
      <c r="F91" s="360">
        <v>56.067</v>
      </c>
      <c r="G91" s="360">
        <v>-39.354999999999997</v>
      </c>
      <c r="H91" s="360">
        <v>-51.41</v>
      </c>
      <c r="I91" s="360">
        <v>82.349000000000004</v>
      </c>
      <c r="J91" s="360">
        <v>-62.658000000000001</v>
      </c>
    </row>
    <row r="92" spans="1:10" ht="11.65" customHeight="1" collapsed="1" x14ac:dyDescent="0.25">
      <c r="A92" s="74">
        <v>2000</v>
      </c>
      <c r="B92" s="360">
        <v>-24.103000000000002</v>
      </c>
      <c r="C92" s="360">
        <v>-17.553999999999998</v>
      </c>
      <c r="D92" s="360">
        <v>-16.82</v>
      </c>
      <c r="E92" s="360">
        <v>-39.686</v>
      </c>
      <c r="F92" s="360">
        <v>19.584</v>
      </c>
      <c r="G92" s="360">
        <v>-38.020000000000003</v>
      </c>
      <c r="H92" s="360">
        <v>-50.777999999999999</v>
      </c>
      <c r="I92" s="360">
        <v>82.405000000000001</v>
      </c>
      <c r="J92" s="360">
        <v>-60.378</v>
      </c>
    </row>
    <row r="93" spans="1:10" ht="11.65" hidden="1" customHeight="1" outlineLevel="1" x14ac:dyDescent="0.25">
      <c r="A93" s="74">
        <v>2001</v>
      </c>
      <c r="B93" s="360">
        <v>-23.763999999999999</v>
      </c>
      <c r="C93" s="360">
        <v>-17.600999999999999</v>
      </c>
      <c r="D93" s="360">
        <v>-18.033000000000001</v>
      </c>
      <c r="E93" s="360">
        <v>-24.571000000000002</v>
      </c>
      <c r="F93" s="360">
        <v>19.555</v>
      </c>
      <c r="G93" s="360">
        <v>-36.862000000000002</v>
      </c>
      <c r="H93" s="360">
        <v>-51.779000000000003</v>
      </c>
      <c r="I93" s="360">
        <v>81.462999999999994</v>
      </c>
      <c r="J93" s="360">
        <v>-56.814999999999998</v>
      </c>
    </row>
    <row r="94" spans="1:10" ht="11.65" hidden="1" customHeight="1" outlineLevel="1" x14ac:dyDescent="0.25">
      <c r="A94" s="74">
        <v>2002</v>
      </c>
      <c r="B94" s="360">
        <v>-22.870999999999999</v>
      </c>
      <c r="C94" s="360">
        <v>-16.155999999999999</v>
      </c>
      <c r="D94" s="360">
        <v>-16.824999999999999</v>
      </c>
      <c r="E94" s="360">
        <v>-48.106999999999999</v>
      </c>
      <c r="F94" s="360">
        <v>103.86499999999999</v>
      </c>
      <c r="G94" s="360">
        <v>-37.143000000000001</v>
      </c>
      <c r="H94" s="360">
        <v>-52.874000000000002</v>
      </c>
      <c r="I94" s="360">
        <v>77.158000000000001</v>
      </c>
      <c r="J94" s="360">
        <v>-55.301000000000002</v>
      </c>
    </row>
    <row r="95" spans="1:10" ht="11.65" hidden="1" customHeight="1" outlineLevel="1" x14ac:dyDescent="0.25">
      <c r="A95" s="74">
        <v>2003</v>
      </c>
      <c r="B95" s="360">
        <v>-27.213000000000001</v>
      </c>
      <c r="C95" s="360">
        <v>-20.834</v>
      </c>
      <c r="D95" s="360">
        <v>-21.908000000000001</v>
      </c>
      <c r="E95" s="360">
        <v>-41.018000000000001</v>
      </c>
      <c r="F95" s="360">
        <v>79.997</v>
      </c>
      <c r="G95" s="360">
        <v>-40.771999999999998</v>
      </c>
      <c r="H95" s="360">
        <v>-53.683999999999997</v>
      </c>
      <c r="I95" s="360">
        <v>68.614999999999995</v>
      </c>
      <c r="J95" s="360">
        <v>-59.960999999999999</v>
      </c>
    </row>
    <row r="96" spans="1:10" ht="11.65" hidden="1" customHeight="1" outlineLevel="1" x14ac:dyDescent="0.25">
      <c r="A96" s="74">
        <v>2004</v>
      </c>
      <c r="B96" s="360">
        <v>-26.338999999999999</v>
      </c>
      <c r="C96" s="360">
        <v>-17.88</v>
      </c>
      <c r="D96" s="360">
        <v>-19.489999999999998</v>
      </c>
      <c r="E96" s="360">
        <v>-48.329000000000001</v>
      </c>
      <c r="F96" s="360">
        <v>133.82499999999999</v>
      </c>
      <c r="G96" s="360">
        <v>-44.317</v>
      </c>
      <c r="H96" s="360">
        <v>-59.667999999999999</v>
      </c>
      <c r="I96" s="360">
        <v>69.784000000000006</v>
      </c>
      <c r="J96" s="360">
        <v>-62.74</v>
      </c>
    </row>
    <row r="97" spans="1:10" ht="11.65" hidden="1" customHeight="1" outlineLevel="1" x14ac:dyDescent="0.25">
      <c r="A97" s="74">
        <v>2005</v>
      </c>
      <c r="B97" s="360">
        <v>-25.37</v>
      </c>
      <c r="C97" s="360">
        <v>-14.617000000000001</v>
      </c>
      <c r="D97" s="360">
        <v>-16.803999999999998</v>
      </c>
      <c r="E97" s="360">
        <v>-50.442999999999998</v>
      </c>
      <c r="F97" s="360">
        <v>175.137</v>
      </c>
      <c r="G97" s="360">
        <v>-48.225999999999999</v>
      </c>
      <c r="H97" s="360">
        <v>-68.921999999999997</v>
      </c>
      <c r="I97" s="360">
        <v>63.438000000000002</v>
      </c>
      <c r="J97" s="360">
        <v>-61.459000000000003</v>
      </c>
    </row>
    <row r="98" spans="1:10" ht="11.65" hidden="1" customHeight="1" outlineLevel="1" x14ac:dyDescent="0.25">
      <c r="A98" s="74">
        <v>2006</v>
      </c>
      <c r="B98" s="360">
        <v>-27.379000000000001</v>
      </c>
      <c r="C98" s="360">
        <v>-19.776</v>
      </c>
      <c r="D98" s="360">
        <v>-22.207999999999998</v>
      </c>
      <c r="E98" s="360">
        <v>-53.3</v>
      </c>
      <c r="F98" s="360">
        <v>172.59</v>
      </c>
      <c r="G98" s="360">
        <v>-43.54</v>
      </c>
      <c r="H98" s="360">
        <v>-55.759</v>
      </c>
      <c r="I98" s="360">
        <v>62.529000000000003</v>
      </c>
      <c r="J98" s="360">
        <v>-62.402000000000001</v>
      </c>
    </row>
    <row r="99" spans="1:10" ht="11.65" hidden="1" customHeight="1" outlineLevel="1" x14ac:dyDescent="0.25">
      <c r="A99" s="74">
        <v>2007</v>
      </c>
      <c r="B99" s="360">
        <v>-26.673999999999999</v>
      </c>
      <c r="C99" s="360">
        <v>-17.587</v>
      </c>
      <c r="D99" s="360">
        <v>-20.361999999999998</v>
      </c>
      <c r="E99" s="360">
        <v>-55.277999999999999</v>
      </c>
      <c r="F99" s="360">
        <v>200.25</v>
      </c>
      <c r="G99" s="360">
        <v>-45.987000000000002</v>
      </c>
      <c r="H99" s="360">
        <v>-54.084000000000003</v>
      </c>
      <c r="I99" s="360">
        <v>60.354999999999997</v>
      </c>
      <c r="J99" s="360">
        <v>-68.41</v>
      </c>
    </row>
    <row r="100" spans="1:10" ht="11.65" hidden="1" customHeight="1" outlineLevel="1" x14ac:dyDescent="0.25">
      <c r="A100" s="74">
        <v>2008</v>
      </c>
      <c r="B100" s="360">
        <v>-28.158000000000001</v>
      </c>
      <c r="C100" s="360">
        <v>-18.677</v>
      </c>
      <c r="D100" s="360">
        <v>-22.077000000000002</v>
      </c>
      <c r="E100" s="360">
        <v>-50.701000000000001</v>
      </c>
      <c r="F100" s="360">
        <v>206.40299999999999</v>
      </c>
      <c r="G100" s="360">
        <v>-48.308999999999997</v>
      </c>
      <c r="H100" s="360">
        <v>-64.096999999999994</v>
      </c>
      <c r="I100" s="360">
        <v>58.951999999999998</v>
      </c>
      <c r="J100" s="360">
        <v>-64.48</v>
      </c>
    </row>
    <row r="101" spans="1:10" ht="11.65" hidden="1" customHeight="1" outlineLevel="1" x14ac:dyDescent="0.25">
      <c r="A101" s="74">
        <v>2009</v>
      </c>
      <c r="B101" s="360">
        <v>-32.469000000000001</v>
      </c>
      <c r="C101" s="360">
        <v>-24.856000000000002</v>
      </c>
      <c r="D101" s="360">
        <v>-27.516999999999999</v>
      </c>
      <c r="E101" s="360">
        <v>-51.994999999999997</v>
      </c>
      <c r="F101" s="360">
        <v>157.45500000000001</v>
      </c>
      <c r="G101" s="360">
        <v>-48.649000000000001</v>
      </c>
      <c r="H101" s="360">
        <v>-65.393000000000001</v>
      </c>
      <c r="I101" s="360">
        <v>57.36</v>
      </c>
      <c r="J101" s="360">
        <v>-63.667000000000002</v>
      </c>
    </row>
    <row r="102" spans="1:10" ht="11.65" customHeight="1" collapsed="1" x14ac:dyDescent="0.25">
      <c r="A102" s="74">
        <v>2010</v>
      </c>
      <c r="B102" s="360">
        <v>-29.027000000000001</v>
      </c>
      <c r="C102" s="360">
        <v>-22.167000000000002</v>
      </c>
      <c r="D102" s="360">
        <v>-25.736000000000001</v>
      </c>
      <c r="E102" s="360">
        <v>-46.362000000000002</v>
      </c>
      <c r="F102" s="360">
        <v>186.274</v>
      </c>
      <c r="G102" s="360">
        <v>-43.607999999999997</v>
      </c>
      <c r="H102" s="360">
        <v>-57.429000000000002</v>
      </c>
      <c r="I102" s="360">
        <v>63.8</v>
      </c>
      <c r="J102" s="360">
        <v>-61.484000000000002</v>
      </c>
    </row>
    <row r="103" spans="1:10" ht="11.65" hidden="1" customHeight="1" outlineLevel="1" x14ac:dyDescent="0.25">
      <c r="A103" s="74">
        <v>2011</v>
      </c>
      <c r="B103" s="360">
        <v>-29.097999999999999</v>
      </c>
      <c r="C103" s="360">
        <v>-20.097999999999999</v>
      </c>
      <c r="D103" s="360">
        <v>-22.74</v>
      </c>
      <c r="E103" s="360">
        <v>-48.051000000000002</v>
      </c>
      <c r="F103" s="360">
        <v>163.869</v>
      </c>
      <c r="G103" s="360">
        <v>-48.228999999999999</v>
      </c>
      <c r="H103" s="360">
        <v>-60.442999999999998</v>
      </c>
      <c r="I103" s="360">
        <v>61.143000000000001</v>
      </c>
      <c r="J103" s="360">
        <v>-68.004000000000005</v>
      </c>
    </row>
    <row r="104" spans="1:10" ht="11.65" hidden="1" customHeight="1" outlineLevel="1" x14ac:dyDescent="0.25">
      <c r="A104" s="74">
        <v>2012</v>
      </c>
      <c r="B104" s="360">
        <v>-27.617999999999999</v>
      </c>
      <c r="C104" s="360">
        <v>-17.795000000000002</v>
      </c>
      <c r="D104" s="360">
        <v>-21.332999999999998</v>
      </c>
      <c r="E104" s="360">
        <v>-45.420999999999999</v>
      </c>
      <c r="F104" s="360">
        <v>199.60400000000001</v>
      </c>
      <c r="G104" s="360">
        <v>-48.496000000000002</v>
      </c>
      <c r="H104" s="360">
        <v>-62.723999999999997</v>
      </c>
      <c r="I104" s="360">
        <v>59.429000000000002</v>
      </c>
      <c r="J104" s="360">
        <v>-66.168999999999997</v>
      </c>
    </row>
    <row r="105" spans="1:10" ht="11.65" hidden="1" customHeight="1" outlineLevel="1" x14ac:dyDescent="0.25">
      <c r="A105" s="74">
        <v>2013</v>
      </c>
      <c r="B105" s="360">
        <v>-28.286999999999999</v>
      </c>
      <c r="C105" s="360">
        <v>-20.053999999999998</v>
      </c>
      <c r="D105" s="360">
        <v>-22.085999999999999</v>
      </c>
      <c r="E105" s="360">
        <v>-50.777000000000001</v>
      </c>
      <c r="F105" s="360">
        <v>148.697</v>
      </c>
      <c r="G105" s="360">
        <v>-45.786999999999999</v>
      </c>
      <c r="H105" s="360">
        <v>-57.424999999999997</v>
      </c>
      <c r="I105" s="360">
        <v>64.537999999999997</v>
      </c>
      <c r="J105" s="360">
        <v>-66.311000000000007</v>
      </c>
    </row>
    <row r="106" spans="1:10" ht="11.65" hidden="1" customHeight="1" outlineLevel="1" x14ac:dyDescent="0.25">
      <c r="A106" s="74">
        <v>2014</v>
      </c>
      <c r="B106" s="360">
        <v>-29.789000000000001</v>
      </c>
      <c r="C106" s="360">
        <v>-21.475000000000001</v>
      </c>
      <c r="D106" s="360">
        <v>-23.327000000000002</v>
      </c>
      <c r="E106" s="360">
        <v>-51.875</v>
      </c>
      <c r="F106" s="360">
        <v>139.37</v>
      </c>
      <c r="G106" s="360">
        <v>-47.46</v>
      </c>
      <c r="H106" s="360">
        <v>-59.298000000000002</v>
      </c>
      <c r="I106" s="360">
        <v>67.744</v>
      </c>
      <c r="J106" s="360">
        <v>-69.156999999999996</v>
      </c>
    </row>
    <row r="107" spans="1:10" ht="11.65" hidden="1" customHeight="1" outlineLevel="1" x14ac:dyDescent="0.25">
      <c r="A107" s="74">
        <v>2015</v>
      </c>
      <c r="B107" s="360">
        <v>-29.645</v>
      </c>
      <c r="C107" s="360">
        <v>-21.956</v>
      </c>
      <c r="D107" s="360">
        <v>-23.167999999999999</v>
      </c>
      <c r="E107" s="360">
        <v>-52.947000000000003</v>
      </c>
      <c r="F107" s="360">
        <v>116.077</v>
      </c>
      <c r="G107" s="360">
        <v>-45.988</v>
      </c>
      <c r="H107" s="360">
        <v>-56.098999999999997</v>
      </c>
      <c r="I107" s="360">
        <v>69.194000000000003</v>
      </c>
      <c r="J107" s="360">
        <v>-69.141000000000005</v>
      </c>
    </row>
    <row r="108" spans="1:10" ht="11.65" hidden="1" customHeight="1" outlineLevel="1" x14ac:dyDescent="0.25">
      <c r="A108" s="74">
        <v>2016</v>
      </c>
      <c r="B108" s="360">
        <v>-29.283999999999999</v>
      </c>
      <c r="C108" s="360">
        <v>-21.768000000000001</v>
      </c>
      <c r="D108" s="360">
        <v>-22.8</v>
      </c>
      <c r="E108" s="360">
        <v>-51.720999999999997</v>
      </c>
      <c r="F108" s="360">
        <v>106.31399999999999</v>
      </c>
      <c r="G108" s="360">
        <v>-45.26</v>
      </c>
      <c r="H108" s="360">
        <v>-61.063000000000002</v>
      </c>
      <c r="I108" s="360">
        <v>79.835999999999999</v>
      </c>
      <c r="J108" s="360">
        <v>-66.328000000000003</v>
      </c>
    </row>
    <row r="109" spans="1:10" ht="11.65" hidden="1" customHeight="1" outlineLevel="1" x14ac:dyDescent="0.25">
      <c r="A109" s="74">
        <v>2017</v>
      </c>
      <c r="B109" s="360">
        <v>-29.67</v>
      </c>
      <c r="C109" s="360">
        <v>-23.405000000000001</v>
      </c>
      <c r="D109" s="360">
        <v>-25.216999999999999</v>
      </c>
      <c r="E109" s="360">
        <v>-51.667999999999999</v>
      </c>
      <c r="F109" s="360">
        <v>129.637</v>
      </c>
      <c r="G109" s="360">
        <v>-42.985999999999997</v>
      </c>
      <c r="H109" s="360">
        <v>-56.008000000000003</v>
      </c>
      <c r="I109" s="360">
        <v>85.885999999999996</v>
      </c>
      <c r="J109" s="360">
        <v>-67.444000000000003</v>
      </c>
    </row>
    <row r="110" spans="1:10" ht="11.65" hidden="1" customHeight="1" outlineLevel="1" x14ac:dyDescent="0.25">
      <c r="A110" s="74">
        <v>2018</v>
      </c>
      <c r="B110" s="360">
        <v>-29.207999999999998</v>
      </c>
      <c r="C110" s="360">
        <v>-22.74</v>
      </c>
      <c r="D110" s="360">
        <v>-24.763999999999999</v>
      </c>
      <c r="E110" s="360">
        <v>-51.067999999999998</v>
      </c>
      <c r="F110" s="360">
        <v>138.68299999999999</v>
      </c>
      <c r="G110" s="360">
        <v>-42.957000000000001</v>
      </c>
      <c r="H110" s="360">
        <v>-54.469000000000001</v>
      </c>
      <c r="I110" s="360">
        <v>74.686999999999998</v>
      </c>
      <c r="J110" s="360">
        <v>-65.600999999999999</v>
      </c>
    </row>
    <row r="111" spans="1:10" ht="11.65" hidden="1" customHeight="1" outlineLevel="1" x14ac:dyDescent="0.25">
      <c r="A111" s="74">
        <v>2019</v>
      </c>
      <c r="B111" s="360">
        <v>-37.679000000000002</v>
      </c>
      <c r="C111" s="360">
        <v>-34.212000000000003</v>
      </c>
      <c r="D111" s="360">
        <v>-37.320999999999998</v>
      </c>
      <c r="E111" s="360">
        <v>-45.131</v>
      </c>
      <c r="F111" s="360">
        <v>117.40300000000001</v>
      </c>
      <c r="G111" s="360">
        <v>-45.048999999999999</v>
      </c>
      <c r="H111" s="360">
        <v>-56.317</v>
      </c>
      <c r="I111" s="360">
        <v>78.808000000000007</v>
      </c>
      <c r="J111" s="360">
        <v>-69.61</v>
      </c>
    </row>
    <row r="112" spans="1:10" ht="11.65" customHeight="1" collapsed="1" x14ac:dyDescent="0.25">
      <c r="A112" s="74">
        <v>2020</v>
      </c>
      <c r="B112" s="360">
        <v>-45.415999999999997</v>
      </c>
      <c r="C112" s="360">
        <v>-43.985999999999997</v>
      </c>
      <c r="D112" s="360">
        <v>-47.75</v>
      </c>
      <c r="E112" s="360">
        <v>-51.09</v>
      </c>
      <c r="F112" s="360">
        <v>121.51</v>
      </c>
      <c r="G112" s="360">
        <v>-48.454999999999998</v>
      </c>
      <c r="H112" s="360">
        <v>-59.499000000000002</v>
      </c>
      <c r="I112" s="360">
        <v>54.35</v>
      </c>
      <c r="J112" s="360">
        <v>-67.412000000000006</v>
      </c>
    </row>
    <row r="113" spans="1:10" ht="11.65" customHeight="1" x14ac:dyDescent="0.25">
      <c r="A113" s="74">
        <v>2021</v>
      </c>
      <c r="B113" s="360">
        <v>-41.701000000000001</v>
      </c>
      <c r="C113" s="360">
        <v>-38.840000000000003</v>
      </c>
      <c r="D113" s="360">
        <v>-42.396000000000001</v>
      </c>
      <c r="E113" s="360">
        <v>-46.436</v>
      </c>
      <c r="F113" s="360">
        <v>120.126</v>
      </c>
      <c r="G113" s="360">
        <v>-47.783999999999999</v>
      </c>
      <c r="H113" s="360">
        <v>-63.786999999999999</v>
      </c>
      <c r="I113" s="360">
        <v>66.302000000000007</v>
      </c>
      <c r="J113" s="360">
        <v>-65.650999999999996</v>
      </c>
    </row>
    <row r="114" spans="1:10" ht="11.65" customHeight="1" x14ac:dyDescent="0.25">
      <c r="A114" s="74">
        <v>2022</v>
      </c>
      <c r="B114" s="360">
        <v>-43.628999999999998</v>
      </c>
      <c r="C114" s="360">
        <v>-42.436</v>
      </c>
      <c r="D114" s="360">
        <v>-46.445999999999998</v>
      </c>
      <c r="E114" s="360">
        <v>-40.337000000000003</v>
      </c>
      <c r="F114" s="360">
        <v>105.307</v>
      </c>
      <c r="G114" s="360">
        <v>-46.162999999999997</v>
      </c>
      <c r="H114" s="360">
        <v>-63.859000000000002</v>
      </c>
      <c r="I114" s="360">
        <v>82.22</v>
      </c>
      <c r="J114" s="360">
        <v>-66.534000000000006</v>
      </c>
    </row>
    <row r="115" spans="1:10" ht="11.65" customHeight="1" x14ac:dyDescent="0.25">
      <c r="A115" s="74">
        <v>2023</v>
      </c>
      <c r="B115" s="360">
        <v>-45.628999999999998</v>
      </c>
      <c r="C115" s="360">
        <v>-45.234999999999999</v>
      </c>
      <c r="D115" s="360">
        <v>-47.365000000000002</v>
      </c>
      <c r="E115" s="360">
        <v>-51.268999999999998</v>
      </c>
      <c r="F115" s="360">
        <v>54.366</v>
      </c>
      <c r="G115" s="360">
        <v>-46.466000000000001</v>
      </c>
      <c r="H115" s="360">
        <v>-61.25</v>
      </c>
      <c r="I115" s="360">
        <v>85.581000000000003</v>
      </c>
      <c r="J115" s="360">
        <v>-70.307000000000002</v>
      </c>
    </row>
    <row r="116" spans="1:10" ht="7.9" customHeight="1" x14ac:dyDescent="0.25">
      <c r="A116" s="304"/>
      <c r="B116" s="302"/>
      <c r="C116" s="302"/>
      <c r="D116" s="302"/>
      <c r="E116" s="302"/>
      <c r="F116" s="302"/>
      <c r="G116" s="302"/>
      <c r="H116" s="302"/>
      <c r="I116" s="302"/>
      <c r="J116" s="302"/>
    </row>
    <row r="117" spans="1:10" ht="11.65" customHeight="1" x14ac:dyDescent="0.25">
      <c r="A117" s="304"/>
      <c r="B117" s="451" t="s">
        <v>210</v>
      </c>
      <c r="C117" s="451"/>
      <c r="D117" s="451"/>
      <c r="E117" s="451"/>
      <c r="F117" s="451"/>
      <c r="G117" s="451"/>
      <c r="H117" s="451"/>
      <c r="I117" s="451"/>
      <c r="J117" s="451"/>
    </row>
    <row r="118" spans="1:10" ht="11.65" hidden="1" customHeight="1" outlineLevel="1" x14ac:dyDescent="0.25">
      <c r="A118" s="74">
        <v>1991</v>
      </c>
      <c r="B118" s="360">
        <v>-19.312999999999999</v>
      </c>
      <c r="C118" s="360">
        <v>-12.843999999999999</v>
      </c>
      <c r="D118" s="360">
        <v>-13.563000000000001</v>
      </c>
      <c r="E118" s="360">
        <v>-1.258</v>
      </c>
      <c r="F118" s="360">
        <v>-19.472999999999999</v>
      </c>
      <c r="G118" s="360">
        <v>-33.061999999999998</v>
      </c>
      <c r="H118" s="360">
        <v>-43.612000000000002</v>
      </c>
      <c r="I118" s="360">
        <v>27.568000000000001</v>
      </c>
      <c r="J118" s="360">
        <v>-40.828000000000003</v>
      </c>
    </row>
    <row r="119" spans="1:10" ht="11.65" hidden="1" customHeight="1" outlineLevel="1" x14ac:dyDescent="0.25">
      <c r="A119" s="74">
        <v>1992</v>
      </c>
      <c r="B119" s="360">
        <v>-10.667999999999999</v>
      </c>
      <c r="C119" s="360">
        <v>-8.8490000000000002</v>
      </c>
      <c r="D119" s="360">
        <v>-10.858000000000001</v>
      </c>
      <c r="E119" s="360">
        <v>13.038</v>
      </c>
      <c r="F119" s="360">
        <v>-5.2880000000000003</v>
      </c>
      <c r="G119" s="360">
        <v>-15.704000000000001</v>
      </c>
      <c r="H119" s="360">
        <v>-18.140999999999998</v>
      </c>
      <c r="I119" s="360">
        <v>8.0109999999999992</v>
      </c>
      <c r="J119" s="360">
        <v>-27.812000000000001</v>
      </c>
    </row>
    <row r="120" spans="1:10" ht="11.65" hidden="1" customHeight="1" outlineLevel="1" x14ac:dyDescent="0.25">
      <c r="A120" s="74">
        <v>1993</v>
      </c>
      <c r="B120" s="360">
        <v>-2.8730000000000002</v>
      </c>
      <c r="C120" s="360">
        <v>-5.1310000000000002</v>
      </c>
      <c r="D120" s="360">
        <v>-4.9850000000000003</v>
      </c>
      <c r="E120" s="360">
        <v>-7.508</v>
      </c>
      <c r="F120" s="360">
        <v>-0.499</v>
      </c>
      <c r="G120" s="360">
        <v>3.8820000000000001</v>
      </c>
      <c r="H120" s="360">
        <v>-0.19900000000000001</v>
      </c>
      <c r="I120" s="360">
        <v>15.927</v>
      </c>
      <c r="J120" s="360">
        <v>-3.0819999999999999</v>
      </c>
    </row>
    <row r="121" spans="1:10" ht="11.65" hidden="1" customHeight="1" outlineLevel="1" x14ac:dyDescent="0.25">
      <c r="A121" s="74">
        <v>1994</v>
      </c>
      <c r="B121" s="360">
        <v>-5.3780000000000001</v>
      </c>
      <c r="C121" s="360">
        <v>-5.4279999999999999</v>
      </c>
      <c r="D121" s="360">
        <v>-5.2830000000000004</v>
      </c>
      <c r="E121" s="360">
        <v>-9.6969999999999992</v>
      </c>
      <c r="F121" s="360">
        <v>6.3310000000000004</v>
      </c>
      <c r="G121" s="360">
        <v>-5.24</v>
      </c>
      <c r="H121" s="360">
        <v>-13.079000000000001</v>
      </c>
      <c r="I121" s="360">
        <v>1.4810000000000001</v>
      </c>
      <c r="J121" s="360">
        <v>-5.0010000000000003</v>
      </c>
    </row>
    <row r="122" spans="1:10" ht="11.65" hidden="1" customHeight="1" outlineLevel="1" x14ac:dyDescent="0.25">
      <c r="A122" s="74">
        <v>1995</v>
      </c>
      <c r="B122" s="360">
        <v>-4.9649999999999999</v>
      </c>
      <c r="C122" s="360">
        <v>-9.9039999999999999</v>
      </c>
      <c r="D122" s="360">
        <v>-11.862</v>
      </c>
      <c r="E122" s="360">
        <v>-8.7010000000000005</v>
      </c>
      <c r="F122" s="360">
        <v>50.613</v>
      </c>
      <c r="G122" s="360">
        <v>8.5050000000000008</v>
      </c>
      <c r="H122" s="360">
        <v>9.0510000000000002</v>
      </c>
      <c r="I122" s="360">
        <v>9.43</v>
      </c>
      <c r="J122" s="360">
        <v>6.9870000000000001</v>
      </c>
    </row>
    <row r="123" spans="1:10" ht="11.65" hidden="1" customHeight="1" outlineLevel="1" x14ac:dyDescent="0.25">
      <c r="A123" s="74">
        <v>1996</v>
      </c>
      <c r="B123" s="360">
        <v>-0.94199999999999995</v>
      </c>
      <c r="C123" s="360">
        <v>-0.59199999999999997</v>
      </c>
      <c r="D123" s="360">
        <v>-3.0310000000000001</v>
      </c>
      <c r="E123" s="360">
        <v>-7.032</v>
      </c>
      <c r="F123" s="360">
        <v>59.813000000000002</v>
      </c>
      <c r="G123" s="360">
        <v>-1.7330000000000001</v>
      </c>
      <c r="H123" s="360">
        <v>-7.2770000000000001</v>
      </c>
      <c r="I123" s="360">
        <v>-1.823</v>
      </c>
      <c r="J123" s="360">
        <v>3.2370000000000001</v>
      </c>
    </row>
    <row r="124" spans="1:10" ht="11.65" hidden="1" customHeight="1" outlineLevel="1" x14ac:dyDescent="0.25">
      <c r="A124" s="74">
        <v>1997</v>
      </c>
      <c r="B124" s="360">
        <v>1.0209999999999999</v>
      </c>
      <c r="C124" s="360">
        <v>0.38200000000000001</v>
      </c>
      <c r="D124" s="360">
        <v>1.522</v>
      </c>
      <c r="E124" s="360">
        <v>-18.041</v>
      </c>
      <c r="F124" s="360">
        <v>9.1869999999999994</v>
      </c>
      <c r="G124" s="360">
        <v>2.4849999999999999</v>
      </c>
      <c r="H124" s="360">
        <v>5.7619999999999996</v>
      </c>
      <c r="I124" s="360">
        <v>0.433</v>
      </c>
      <c r="J124" s="360">
        <v>2.1659999999999999</v>
      </c>
    </row>
    <row r="125" spans="1:10" ht="11.65" hidden="1" customHeight="1" outlineLevel="1" x14ac:dyDescent="0.25">
      <c r="A125" s="74">
        <v>1998</v>
      </c>
      <c r="B125" s="360">
        <v>16.457000000000001</v>
      </c>
      <c r="C125" s="360">
        <v>22.806999999999999</v>
      </c>
      <c r="D125" s="360">
        <v>25.204000000000001</v>
      </c>
      <c r="E125" s="360">
        <v>21.684999999999999</v>
      </c>
      <c r="F125" s="360">
        <v>-2.294</v>
      </c>
      <c r="G125" s="360">
        <v>2.21</v>
      </c>
      <c r="H125" s="360">
        <v>9.3360000000000003</v>
      </c>
      <c r="I125" s="360">
        <v>1.802</v>
      </c>
      <c r="J125" s="360">
        <v>-3.1619999999999999</v>
      </c>
    </row>
    <row r="126" spans="1:10" ht="11.65" hidden="1" customHeight="1" outlineLevel="1" x14ac:dyDescent="0.25">
      <c r="A126" s="74">
        <v>1999</v>
      </c>
      <c r="B126" s="360">
        <v>-1.2769999999999999</v>
      </c>
      <c r="C126" s="360">
        <v>-0.91800000000000004</v>
      </c>
      <c r="D126" s="360">
        <v>2.88</v>
      </c>
      <c r="E126" s="360">
        <v>-26.934000000000001</v>
      </c>
      <c r="F126" s="360">
        <v>-24.678999999999998</v>
      </c>
      <c r="G126" s="360">
        <v>-2.2450000000000001</v>
      </c>
      <c r="H126" s="360">
        <v>3.7829999999999999</v>
      </c>
      <c r="I126" s="360">
        <v>2.4119999999999999</v>
      </c>
      <c r="J126" s="360">
        <v>-13.109</v>
      </c>
    </row>
    <row r="127" spans="1:10" ht="11.65" customHeight="1" collapsed="1" x14ac:dyDescent="0.25">
      <c r="A127" s="74">
        <v>2000</v>
      </c>
      <c r="B127" s="360">
        <v>4.7889999999999997</v>
      </c>
      <c r="C127" s="360">
        <v>5.7359999999999998</v>
      </c>
      <c r="D127" s="360">
        <v>7.3280000000000003</v>
      </c>
      <c r="E127" s="360">
        <v>4.5999999999999996</v>
      </c>
      <c r="F127" s="360">
        <v>-23.376000000000001</v>
      </c>
      <c r="G127" s="360">
        <v>2.2000000000000002</v>
      </c>
      <c r="H127" s="360">
        <v>1.3</v>
      </c>
      <c r="I127" s="360">
        <v>3.1E-2</v>
      </c>
      <c r="J127" s="360">
        <v>6.1059999999999999</v>
      </c>
    </row>
    <row r="128" spans="1:10" ht="11.65" hidden="1" customHeight="1" outlineLevel="1" x14ac:dyDescent="0.25">
      <c r="A128" s="74">
        <v>2001</v>
      </c>
      <c r="B128" s="360">
        <v>0.44600000000000001</v>
      </c>
      <c r="C128" s="360">
        <v>-5.7000000000000002E-2</v>
      </c>
      <c r="D128" s="360">
        <v>-1.4590000000000001</v>
      </c>
      <c r="E128" s="360">
        <v>25.061</v>
      </c>
      <c r="F128" s="360">
        <v>-2.5000000000000001E-2</v>
      </c>
      <c r="G128" s="360">
        <v>1.869</v>
      </c>
      <c r="H128" s="360">
        <v>-2.0339999999999998</v>
      </c>
      <c r="I128" s="360">
        <v>-0.51600000000000001</v>
      </c>
      <c r="J128" s="360">
        <v>8.9909999999999997</v>
      </c>
    </row>
    <row r="129" spans="1:10" ht="11.65" hidden="1" customHeight="1" outlineLevel="1" x14ac:dyDescent="0.25">
      <c r="A129" s="74">
        <v>2002</v>
      </c>
      <c r="B129" s="360">
        <v>1.171</v>
      </c>
      <c r="C129" s="360">
        <v>1.754</v>
      </c>
      <c r="D129" s="360">
        <v>1.474</v>
      </c>
      <c r="E129" s="360">
        <v>-31.202999999999999</v>
      </c>
      <c r="F129" s="360">
        <v>70.52</v>
      </c>
      <c r="G129" s="360">
        <v>-0.44500000000000001</v>
      </c>
      <c r="H129" s="360">
        <v>-2.2709999999999999</v>
      </c>
      <c r="I129" s="360">
        <v>-2.3719999999999999</v>
      </c>
      <c r="J129" s="360">
        <v>3.5070000000000001</v>
      </c>
    </row>
    <row r="130" spans="1:10" ht="11.65" hidden="1" customHeight="1" outlineLevel="1" x14ac:dyDescent="0.25">
      <c r="A130" s="74">
        <v>2003</v>
      </c>
      <c r="B130" s="360">
        <v>-5.63</v>
      </c>
      <c r="C130" s="360">
        <v>-5.5789999999999997</v>
      </c>
      <c r="D130" s="360">
        <v>-6.1109999999999998</v>
      </c>
      <c r="E130" s="360">
        <v>13.661</v>
      </c>
      <c r="F130" s="360">
        <v>-11.708</v>
      </c>
      <c r="G130" s="360">
        <v>-5.7729999999999997</v>
      </c>
      <c r="H130" s="360">
        <v>-1.7170000000000001</v>
      </c>
      <c r="I130" s="360">
        <v>-4.8220000000000001</v>
      </c>
      <c r="J130" s="360">
        <v>-10.427</v>
      </c>
    </row>
    <row r="131" spans="1:10" ht="11.65" hidden="1" customHeight="1" outlineLevel="1" x14ac:dyDescent="0.25">
      <c r="A131" s="74">
        <v>2004</v>
      </c>
      <c r="B131" s="360">
        <v>1.2010000000000001</v>
      </c>
      <c r="C131" s="360">
        <v>3.73</v>
      </c>
      <c r="D131" s="360">
        <v>3.0960000000000001</v>
      </c>
      <c r="E131" s="360">
        <v>-12.396000000000001</v>
      </c>
      <c r="F131" s="360">
        <v>29.905000000000001</v>
      </c>
      <c r="G131" s="360">
        <v>-5.9850000000000003</v>
      </c>
      <c r="H131" s="360">
        <v>-12.920999999999999</v>
      </c>
      <c r="I131" s="360">
        <v>0.69299999999999995</v>
      </c>
      <c r="J131" s="360">
        <v>-6.94</v>
      </c>
    </row>
    <row r="132" spans="1:10" ht="11.65" hidden="1" customHeight="1" outlineLevel="1" x14ac:dyDescent="0.25">
      <c r="A132" s="74">
        <v>2005</v>
      </c>
      <c r="B132" s="360">
        <v>1.3149999999999999</v>
      </c>
      <c r="C132" s="360">
        <v>3.9750000000000001</v>
      </c>
      <c r="D132" s="360">
        <v>3.3370000000000002</v>
      </c>
      <c r="E132" s="360">
        <v>-4.09</v>
      </c>
      <c r="F132" s="360">
        <v>17.667999999999999</v>
      </c>
      <c r="G132" s="360">
        <v>-7.02</v>
      </c>
      <c r="H132" s="360">
        <v>-22.943000000000001</v>
      </c>
      <c r="I132" s="360">
        <v>-3.738</v>
      </c>
      <c r="J132" s="360">
        <v>3.4380000000000002</v>
      </c>
    </row>
    <row r="133" spans="1:10" ht="11.65" hidden="1" customHeight="1" outlineLevel="1" x14ac:dyDescent="0.25">
      <c r="A133" s="74">
        <v>2006</v>
      </c>
      <c r="B133" s="360">
        <v>-2.6920000000000002</v>
      </c>
      <c r="C133" s="360">
        <v>-6.0430000000000001</v>
      </c>
      <c r="D133" s="360">
        <v>-6.4960000000000004</v>
      </c>
      <c r="E133" s="360">
        <v>-5.7649999999999997</v>
      </c>
      <c r="F133" s="360">
        <v>-0.92600000000000005</v>
      </c>
      <c r="G133" s="360">
        <v>9.0500000000000007</v>
      </c>
      <c r="H133" s="360">
        <v>42.351999999999997</v>
      </c>
      <c r="I133" s="360">
        <v>-0.55600000000000005</v>
      </c>
      <c r="J133" s="360">
        <v>-2.4460000000000002</v>
      </c>
    </row>
    <row r="134" spans="1:10" ht="11.65" hidden="1" customHeight="1" outlineLevel="1" x14ac:dyDescent="0.25">
      <c r="A134" s="74">
        <v>2007</v>
      </c>
      <c r="B134" s="360">
        <v>0.97199999999999998</v>
      </c>
      <c r="C134" s="360">
        <v>2.7290000000000001</v>
      </c>
      <c r="D134" s="360">
        <v>2.3730000000000002</v>
      </c>
      <c r="E134" s="360">
        <v>-4.234</v>
      </c>
      <c r="F134" s="360">
        <v>10.147</v>
      </c>
      <c r="G134" s="360">
        <v>-4.3339999999999996</v>
      </c>
      <c r="H134" s="360">
        <v>3.786</v>
      </c>
      <c r="I134" s="360">
        <v>-1.337</v>
      </c>
      <c r="J134" s="360">
        <v>-15.98</v>
      </c>
    </row>
    <row r="135" spans="1:10" ht="11.65" hidden="1" customHeight="1" outlineLevel="1" x14ac:dyDescent="0.25">
      <c r="A135" s="74">
        <v>2008</v>
      </c>
      <c r="B135" s="360">
        <v>-2.024</v>
      </c>
      <c r="C135" s="360">
        <v>-1.323</v>
      </c>
      <c r="D135" s="360">
        <v>-2.1539999999999999</v>
      </c>
      <c r="E135" s="360">
        <v>10.234</v>
      </c>
      <c r="F135" s="360">
        <v>2.0489999999999999</v>
      </c>
      <c r="G135" s="360">
        <v>-4.2969999999999997</v>
      </c>
      <c r="H135" s="360">
        <v>-21.806999999999999</v>
      </c>
      <c r="I135" s="360">
        <v>-0.875</v>
      </c>
      <c r="J135" s="360">
        <v>12.442</v>
      </c>
    </row>
    <row r="136" spans="1:10" ht="11.65" hidden="1" customHeight="1" outlineLevel="1" x14ac:dyDescent="0.25">
      <c r="A136" s="74">
        <v>2009</v>
      </c>
      <c r="B136" s="360">
        <v>-6</v>
      </c>
      <c r="C136" s="360">
        <v>-7.5979999999999999</v>
      </c>
      <c r="D136" s="360">
        <v>-6.9820000000000002</v>
      </c>
      <c r="E136" s="360">
        <v>-2.625</v>
      </c>
      <c r="F136" s="360">
        <v>-15.975</v>
      </c>
      <c r="G136" s="360">
        <v>-0.65800000000000003</v>
      </c>
      <c r="H136" s="360">
        <v>-3.609</v>
      </c>
      <c r="I136" s="360">
        <v>-1.002</v>
      </c>
      <c r="J136" s="360">
        <v>2.2869999999999999</v>
      </c>
    </row>
    <row r="137" spans="1:10" ht="11.65" customHeight="1" collapsed="1" x14ac:dyDescent="0.25">
      <c r="A137" s="74">
        <v>2010</v>
      </c>
      <c r="B137" s="360">
        <v>5.0960000000000001</v>
      </c>
      <c r="C137" s="360">
        <v>3.5779999999999998</v>
      </c>
      <c r="D137" s="360">
        <v>2.4580000000000002</v>
      </c>
      <c r="E137" s="360">
        <v>11.733000000000001</v>
      </c>
      <c r="F137" s="360">
        <v>11.194000000000001</v>
      </c>
      <c r="G137" s="360">
        <v>9.8149999999999995</v>
      </c>
      <c r="H137" s="360">
        <v>23.012</v>
      </c>
      <c r="I137" s="360">
        <v>4.093</v>
      </c>
      <c r="J137" s="360">
        <v>6.008</v>
      </c>
    </row>
    <row r="138" spans="1:10" ht="11.65" hidden="1" customHeight="1" outlineLevel="1" x14ac:dyDescent="0.25">
      <c r="A138" s="74">
        <v>2011</v>
      </c>
      <c r="B138" s="360">
        <v>-0.1</v>
      </c>
      <c r="C138" s="360">
        <v>2.6589999999999998</v>
      </c>
      <c r="D138" s="360">
        <v>4.0339999999999998</v>
      </c>
      <c r="E138" s="360">
        <v>-3.149</v>
      </c>
      <c r="F138" s="360">
        <v>-7.8259999999999996</v>
      </c>
      <c r="G138" s="360">
        <v>-8.1940000000000008</v>
      </c>
      <c r="H138" s="360">
        <v>-7.08</v>
      </c>
      <c r="I138" s="360">
        <v>-1.6220000000000001</v>
      </c>
      <c r="J138" s="360">
        <v>-16.927</v>
      </c>
    </row>
    <row r="139" spans="1:10" ht="11.65" hidden="1" customHeight="1" outlineLevel="1" x14ac:dyDescent="0.25">
      <c r="A139" s="74">
        <v>2012</v>
      </c>
      <c r="B139" s="360">
        <v>2.0880000000000001</v>
      </c>
      <c r="C139" s="360">
        <v>2.8820000000000001</v>
      </c>
      <c r="D139" s="360">
        <v>1.82</v>
      </c>
      <c r="E139" s="360">
        <v>5.0640000000000001</v>
      </c>
      <c r="F139" s="360">
        <v>13.542999999999999</v>
      </c>
      <c r="G139" s="360">
        <v>-0.51500000000000001</v>
      </c>
      <c r="H139" s="360">
        <v>-5.766</v>
      </c>
      <c r="I139" s="360">
        <v>-1.0629999999999999</v>
      </c>
      <c r="J139" s="360">
        <v>5.7359999999999998</v>
      </c>
    </row>
    <row r="140" spans="1:10" ht="11.65" hidden="1" customHeight="1" outlineLevel="1" x14ac:dyDescent="0.25">
      <c r="A140" s="74">
        <v>2013</v>
      </c>
      <c r="B140" s="360">
        <v>-0.92400000000000004</v>
      </c>
      <c r="C140" s="360">
        <v>-2.7469999999999999</v>
      </c>
      <c r="D140" s="360">
        <v>-0.95699999999999996</v>
      </c>
      <c r="E140" s="360">
        <v>-9.8140000000000001</v>
      </c>
      <c r="F140" s="360">
        <v>-16.991</v>
      </c>
      <c r="G140" s="360">
        <v>5.2590000000000003</v>
      </c>
      <c r="H140" s="360">
        <v>14.215999999999999</v>
      </c>
      <c r="I140" s="360">
        <v>3.2040000000000002</v>
      </c>
      <c r="J140" s="360">
        <v>-0.42099999999999999</v>
      </c>
    </row>
    <row r="141" spans="1:10" ht="11.65" hidden="1" customHeight="1" outlineLevel="1" x14ac:dyDescent="0.25">
      <c r="A141" s="74">
        <v>2014</v>
      </c>
      <c r="B141" s="360">
        <v>-2.0939999999999999</v>
      </c>
      <c r="C141" s="360">
        <v>-1.778</v>
      </c>
      <c r="D141" s="360">
        <v>-1.5920000000000001</v>
      </c>
      <c r="E141" s="360">
        <v>-2.23</v>
      </c>
      <c r="F141" s="360">
        <v>-3.75</v>
      </c>
      <c r="G141" s="360">
        <v>-3.0859999999999999</v>
      </c>
      <c r="H141" s="360">
        <v>-4.4009999999999998</v>
      </c>
      <c r="I141" s="360">
        <v>1.9490000000000001</v>
      </c>
      <c r="J141" s="360">
        <v>-8.4480000000000004</v>
      </c>
    </row>
    <row r="142" spans="1:10" ht="11.65" hidden="1" customHeight="1" outlineLevel="1" x14ac:dyDescent="0.25">
      <c r="A142" s="74">
        <v>2015</v>
      </c>
      <c r="B142" s="360">
        <v>0.20499999999999999</v>
      </c>
      <c r="C142" s="360">
        <v>-0.61199999999999999</v>
      </c>
      <c r="D142" s="360">
        <v>0.20699999999999999</v>
      </c>
      <c r="E142" s="360">
        <v>-2.2269999999999999</v>
      </c>
      <c r="F142" s="360">
        <v>-9.7309999999999999</v>
      </c>
      <c r="G142" s="360">
        <v>2.8</v>
      </c>
      <c r="H142" s="360">
        <v>7.859</v>
      </c>
      <c r="I142" s="360">
        <v>0.86399999999999999</v>
      </c>
      <c r="J142" s="360">
        <v>5.1999999999999998E-2</v>
      </c>
    </row>
    <row r="143" spans="1:10" ht="11.65" hidden="1" customHeight="1" outlineLevel="1" x14ac:dyDescent="0.25">
      <c r="A143" s="74">
        <v>2016</v>
      </c>
      <c r="B143" s="360">
        <v>0.51300000000000001</v>
      </c>
      <c r="C143" s="360">
        <v>0.24099999999999999</v>
      </c>
      <c r="D143" s="360">
        <v>0.47799999999999998</v>
      </c>
      <c r="E143" s="360">
        <v>2.6040000000000001</v>
      </c>
      <c r="F143" s="360">
        <v>-4.5179999999999998</v>
      </c>
      <c r="G143" s="360">
        <v>1.3480000000000001</v>
      </c>
      <c r="H143" s="360">
        <v>-11.305999999999999</v>
      </c>
      <c r="I143" s="360">
        <v>6.2889999999999997</v>
      </c>
      <c r="J143" s="360">
        <v>9.1140000000000008</v>
      </c>
    </row>
    <row r="144" spans="1:10" ht="11.65" hidden="1" customHeight="1" outlineLevel="1" x14ac:dyDescent="0.25">
      <c r="A144" s="74">
        <v>2017</v>
      </c>
      <c r="B144" s="360">
        <v>-0.54500000000000004</v>
      </c>
      <c r="C144" s="360">
        <v>-2.0920000000000001</v>
      </c>
      <c r="D144" s="360">
        <v>-3.1309999999999998</v>
      </c>
      <c r="E144" s="360">
        <v>0.111</v>
      </c>
      <c r="F144" s="360">
        <v>11.305</v>
      </c>
      <c r="G144" s="360">
        <v>4.1550000000000002</v>
      </c>
      <c r="H144" s="360">
        <v>12.983000000000001</v>
      </c>
      <c r="I144" s="360">
        <v>3.3639999999999999</v>
      </c>
      <c r="J144" s="360">
        <v>-3.3130000000000002</v>
      </c>
    </row>
    <row r="145" spans="1:10" ht="11.65" hidden="1" customHeight="1" outlineLevel="1" x14ac:dyDescent="0.25">
      <c r="A145" s="74">
        <v>2018</v>
      </c>
      <c r="B145" s="360">
        <v>0.66100000000000003</v>
      </c>
      <c r="C145" s="360">
        <v>0.873</v>
      </c>
      <c r="D145" s="360">
        <v>0.60599999999999998</v>
      </c>
      <c r="E145" s="360">
        <v>1.3180000000000001</v>
      </c>
      <c r="F145" s="360">
        <v>3.9390000000000001</v>
      </c>
      <c r="G145" s="360">
        <v>5.2999999999999999E-2</v>
      </c>
      <c r="H145" s="360">
        <v>3.4990000000000001</v>
      </c>
      <c r="I145" s="360">
        <v>-6.0250000000000004</v>
      </c>
      <c r="J145" s="360">
        <v>5.6669999999999998</v>
      </c>
    </row>
    <row r="146" spans="1:10" ht="11.65" hidden="1" customHeight="1" outlineLevel="1" x14ac:dyDescent="0.25">
      <c r="A146" s="74">
        <v>2019</v>
      </c>
      <c r="B146" s="360">
        <v>-11.965999999999999</v>
      </c>
      <c r="C146" s="360">
        <v>-14.849</v>
      </c>
      <c r="D146" s="360">
        <v>-16.690000000000001</v>
      </c>
      <c r="E146" s="360">
        <v>12.132999999999999</v>
      </c>
      <c r="F146" s="360">
        <v>-8.9160000000000004</v>
      </c>
      <c r="G146" s="360">
        <v>-3.6680000000000001</v>
      </c>
      <c r="H146" s="360">
        <v>-4.0599999999999996</v>
      </c>
      <c r="I146" s="360">
        <v>2.36</v>
      </c>
      <c r="J146" s="360">
        <v>-11.654</v>
      </c>
    </row>
    <row r="147" spans="1:10" ht="11.65" customHeight="1" collapsed="1" x14ac:dyDescent="0.25">
      <c r="A147" s="74">
        <v>2020</v>
      </c>
      <c r="B147" s="360">
        <v>-12.414999999999999</v>
      </c>
      <c r="C147" s="360">
        <v>-14.856999999999999</v>
      </c>
      <c r="D147" s="360">
        <v>-16.64</v>
      </c>
      <c r="E147" s="360">
        <v>-10.861000000000001</v>
      </c>
      <c r="F147" s="360">
        <v>1.889</v>
      </c>
      <c r="G147" s="360">
        <v>-6.1989999999999998</v>
      </c>
      <c r="H147" s="360">
        <v>-7.2839999999999998</v>
      </c>
      <c r="I147" s="360">
        <v>-13.678000000000001</v>
      </c>
      <c r="J147" s="360">
        <v>7.2329999999999997</v>
      </c>
    </row>
    <row r="148" spans="1:10" ht="11.65" customHeight="1" x14ac:dyDescent="0.25">
      <c r="A148" s="74">
        <v>2021</v>
      </c>
      <c r="B148" s="360">
        <v>6.806</v>
      </c>
      <c r="C148" s="360">
        <v>9.1880000000000006</v>
      </c>
      <c r="D148" s="360">
        <v>10.247999999999999</v>
      </c>
      <c r="E148" s="360">
        <v>9.5169999999999995</v>
      </c>
      <c r="F148" s="360">
        <v>-0.625</v>
      </c>
      <c r="G148" s="360">
        <v>1.3029999999999999</v>
      </c>
      <c r="H148" s="360">
        <v>-10.587</v>
      </c>
      <c r="I148" s="360">
        <v>7.7430000000000003</v>
      </c>
      <c r="J148" s="360">
        <v>5.4020000000000001</v>
      </c>
    </row>
    <row r="149" spans="1:10" ht="11.65" customHeight="1" x14ac:dyDescent="0.25">
      <c r="A149" s="74">
        <v>2022</v>
      </c>
      <c r="B149" s="360">
        <v>-3.306</v>
      </c>
      <c r="C149" s="360">
        <v>-5.88</v>
      </c>
      <c r="D149" s="360">
        <v>-7.0309999999999997</v>
      </c>
      <c r="E149" s="360">
        <v>11.385999999999999</v>
      </c>
      <c r="F149" s="360">
        <v>-6.7320000000000002</v>
      </c>
      <c r="G149" s="360">
        <v>3.1040000000000001</v>
      </c>
      <c r="H149" s="360">
        <v>-0.20100000000000001</v>
      </c>
      <c r="I149" s="360">
        <v>9.5719999999999992</v>
      </c>
      <c r="J149" s="360">
        <v>-2.569</v>
      </c>
    </row>
    <row r="150" spans="1:10" ht="11.65" customHeight="1" x14ac:dyDescent="0.25">
      <c r="A150" s="74">
        <v>2023</v>
      </c>
      <c r="B150" s="360">
        <v>-3.548</v>
      </c>
      <c r="C150" s="360">
        <v>-4.8620000000000001</v>
      </c>
      <c r="D150" s="360">
        <v>-1.7150000000000001</v>
      </c>
      <c r="E150" s="360">
        <v>-18.323</v>
      </c>
      <c r="F150" s="360">
        <v>-24.812000000000001</v>
      </c>
      <c r="G150" s="360">
        <v>-0.56299999999999994</v>
      </c>
      <c r="H150" s="360">
        <v>7.2190000000000003</v>
      </c>
      <c r="I150" s="360">
        <v>1.8440000000000001</v>
      </c>
      <c r="J150" s="360">
        <v>-11.276</v>
      </c>
    </row>
    <row r="151" spans="1:10" ht="11.65" customHeight="1" x14ac:dyDescent="0.25">
      <c r="A151" s="364" t="s">
        <v>36</v>
      </c>
      <c r="B151" s="367"/>
      <c r="C151" s="367"/>
      <c r="D151" s="367"/>
      <c r="E151" s="367"/>
      <c r="F151" s="367"/>
      <c r="G151" s="302"/>
      <c r="H151" s="302"/>
      <c r="I151" s="302"/>
      <c r="J151" s="302"/>
    </row>
    <row r="152" spans="1:10" ht="11.65" customHeight="1" x14ac:dyDescent="0.25">
      <c r="A152" s="368" t="s">
        <v>218</v>
      </c>
      <c r="B152" s="364"/>
      <c r="C152" s="364"/>
      <c r="D152" s="364"/>
      <c r="E152" s="364"/>
      <c r="F152" s="364"/>
      <c r="G152" s="285"/>
      <c r="H152" s="285"/>
      <c r="I152" s="285"/>
      <c r="J152" s="285"/>
    </row>
    <row r="153" spans="1:10" ht="11.65" customHeight="1" x14ac:dyDescent="0.25">
      <c r="A153" s="364" t="s">
        <v>85</v>
      </c>
      <c r="B153" s="364"/>
      <c r="C153" s="364"/>
      <c r="D153" s="364"/>
      <c r="E153" s="364"/>
      <c r="F153" s="364"/>
      <c r="G153" s="285"/>
      <c r="H153" s="285"/>
      <c r="I153" s="285"/>
      <c r="J153" s="285"/>
    </row>
    <row r="154" spans="1:10" ht="11.65" customHeight="1" x14ac:dyDescent="0.25">
      <c r="A154" s="333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1.65" customHeight="1" x14ac:dyDescent="0.25">
      <c r="A155" s="333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1.65" customHeight="1" x14ac:dyDescent="0.25">
      <c r="A156" s="333"/>
    </row>
    <row r="157" spans="1:10" ht="11.65" customHeight="1" x14ac:dyDescent="0.25"/>
  </sheetData>
  <mergeCells count="19">
    <mergeCell ref="A1:J1"/>
    <mergeCell ref="A3:A8"/>
    <mergeCell ref="B3:J3"/>
    <mergeCell ref="B4:B8"/>
    <mergeCell ref="C4:J4"/>
    <mergeCell ref="C5:C8"/>
    <mergeCell ref="D5:F5"/>
    <mergeCell ref="G5:G8"/>
    <mergeCell ref="H5:J5"/>
    <mergeCell ref="D6:D8"/>
    <mergeCell ref="B46:J46"/>
    <mergeCell ref="B82:J82"/>
    <mergeCell ref="B117:J117"/>
    <mergeCell ref="E6:E8"/>
    <mergeCell ref="F6:F8"/>
    <mergeCell ref="H6:H8"/>
    <mergeCell ref="I6:I8"/>
    <mergeCell ref="J6:J8"/>
    <mergeCell ref="B10:J10"/>
  </mergeCells>
  <hyperlinks>
    <hyperlink ref="A1:J1" location="Inhaltsverzeichnis!A30" display="4.3  Entwicklung der CO₂-Emissionen aus dem Primärenergieverbrauch (Quellenbilanz) nach Emittentensektoren" xr:uid="{30B58F06-2B02-40FE-9906-D01F57E34606}"/>
  </hyperlinks>
  <pageMargins left="0.59055118110236227" right="0" top="0.78740157480314965" bottom="0.59055118110236227" header="0.31496062992125984" footer="0.23622047244094491"/>
  <pageSetup paperSize="9" firstPageNumber="27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C9B9-5FDA-4093-B1B5-FF40ED3D4628}">
  <dimension ref="B1:U21"/>
  <sheetViews>
    <sheetView zoomScale="115" zoomScaleNormal="115" zoomScalePageLayoutView="70" workbookViewId="0">
      <selection activeCell="B2" sqref="B2"/>
    </sheetView>
  </sheetViews>
  <sheetFormatPr baseColWidth="10" defaultRowHeight="13.5" x14ac:dyDescent="0.25"/>
  <cols>
    <col min="1" max="1" width="4.28515625" style="73" customWidth="1"/>
    <col min="2" max="2" width="47.85546875" style="73" customWidth="1"/>
    <col min="3" max="20" width="6.5703125" style="73" customWidth="1"/>
    <col min="21" max="21" width="7.28515625" style="73" customWidth="1"/>
    <col min="22" max="16384" width="11.42578125" style="73"/>
  </cols>
  <sheetData>
    <row r="1" spans="2:21" ht="12" customHeight="1" x14ac:dyDescent="0.25">
      <c r="B1" s="269" t="s">
        <v>334</v>
      </c>
      <c r="C1" s="338"/>
      <c r="D1" s="338"/>
      <c r="E1" s="338"/>
      <c r="F1" s="338"/>
      <c r="G1" s="338"/>
      <c r="H1" s="338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2:21" ht="12" customHeight="1" x14ac:dyDescent="0.25">
      <c r="B2" s="339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111"/>
      <c r="R2" s="111"/>
      <c r="S2" s="111"/>
      <c r="T2" s="111"/>
    </row>
    <row r="3" spans="2:21" ht="36" customHeight="1" x14ac:dyDescent="0.25">
      <c r="B3" s="501" t="s">
        <v>190</v>
      </c>
      <c r="C3" s="508" t="s">
        <v>219</v>
      </c>
      <c r="D3" s="509"/>
      <c r="E3" s="510"/>
      <c r="F3" s="508" t="s">
        <v>220</v>
      </c>
      <c r="G3" s="509"/>
      <c r="H3" s="509"/>
      <c r="I3" s="509" t="s">
        <v>221</v>
      </c>
      <c r="J3" s="509"/>
      <c r="K3" s="509"/>
      <c r="L3" s="509"/>
      <c r="M3" s="509"/>
      <c r="N3" s="509"/>
      <c r="O3" s="510"/>
      <c r="P3" s="511" t="s">
        <v>62</v>
      </c>
      <c r="Q3" s="503" t="s">
        <v>222</v>
      </c>
      <c r="R3" s="504"/>
      <c r="S3" s="504"/>
      <c r="T3" s="505"/>
      <c r="U3" s="496" t="s">
        <v>223</v>
      </c>
    </row>
    <row r="4" spans="2:21" ht="36" customHeight="1" x14ac:dyDescent="0.25">
      <c r="B4" s="507"/>
      <c r="C4" s="499" t="s">
        <v>224</v>
      </c>
      <c r="D4" s="499" t="s">
        <v>225</v>
      </c>
      <c r="E4" s="499" t="s">
        <v>226</v>
      </c>
      <c r="F4" s="499" t="s">
        <v>224</v>
      </c>
      <c r="G4" s="499" t="s">
        <v>225</v>
      </c>
      <c r="H4" s="496" t="s">
        <v>227</v>
      </c>
      <c r="I4" s="501" t="s">
        <v>228</v>
      </c>
      <c r="J4" s="499" t="s">
        <v>229</v>
      </c>
      <c r="K4" s="499" t="s">
        <v>230</v>
      </c>
      <c r="L4" s="499" t="s">
        <v>231</v>
      </c>
      <c r="M4" s="499" t="s">
        <v>232</v>
      </c>
      <c r="N4" s="499" t="s">
        <v>233</v>
      </c>
      <c r="O4" s="499" t="s">
        <v>234</v>
      </c>
      <c r="P4" s="512"/>
      <c r="Q4" s="506" t="s">
        <v>79</v>
      </c>
      <c r="R4" s="506" t="s">
        <v>235</v>
      </c>
      <c r="S4" s="506" t="s">
        <v>236</v>
      </c>
      <c r="T4" s="499" t="s">
        <v>237</v>
      </c>
      <c r="U4" s="497"/>
    </row>
    <row r="5" spans="2:21" ht="24" customHeight="1" x14ac:dyDescent="0.25">
      <c r="B5" s="507"/>
      <c r="C5" s="500"/>
      <c r="D5" s="500"/>
      <c r="E5" s="500"/>
      <c r="F5" s="500"/>
      <c r="G5" s="500"/>
      <c r="H5" s="498"/>
      <c r="I5" s="502"/>
      <c r="J5" s="500"/>
      <c r="K5" s="500"/>
      <c r="L5" s="500"/>
      <c r="M5" s="500"/>
      <c r="N5" s="500"/>
      <c r="O5" s="500"/>
      <c r="P5" s="513"/>
      <c r="Q5" s="500"/>
      <c r="R5" s="500"/>
      <c r="S5" s="500"/>
      <c r="T5" s="500"/>
      <c r="U5" s="498"/>
    </row>
    <row r="6" spans="2:21" ht="12" customHeight="1" x14ac:dyDescent="0.25">
      <c r="B6" s="340"/>
      <c r="C6" s="494" t="s">
        <v>338</v>
      </c>
      <c r="D6" s="495"/>
      <c r="E6" s="495"/>
      <c r="F6" s="495"/>
      <c r="G6" s="495"/>
      <c r="H6" s="495"/>
      <c r="I6" s="495" t="s">
        <v>338</v>
      </c>
      <c r="J6" s="495"/>
      <c r="K6" s="495"/>
      <c r="L6" s="495"/>
      <c r="M6" s="495"/>
      <c r="N6" s="495"/>
      <c r="O6" s="495"/>
      <c r="P6" s="495"/>
      <c r="Q6" s="495"/>
      <c r="R6" s="495"/>
      <c r="S6" s="495"/>
      <c r="T6" s="495"/>
      <c r="U6" s="495"/>
    </row>
    <row r="7" spans="2:21" ht="12" customHeight="1" x14ac:dyDescent="0.25">
      <c r="B7" s="341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</row>
    <row r="8" spans="2:21" ht="24" customHeight="1" x14ac:dyDescent="0.25">
      <c r="B8" s="343" t="s">
        <v>238</v>
      </c>
      <c r="C8" s="362">
        <v>406.589</v>
      </c>
      <c r="D8" s="362"/>
      <c r="E8" s="362">
        <v>1373.627</v>
      </c>
      <c r="F8" s="362"/>
      <c r="G8" s="362">
        <v>2E-3</v>
      </c>
      <c r="H8" s="362">
        <v>198.27</v>
      </c>
      <c r="I8" s="362"/>
      <c r="J8" s="362">
        <v>4.1020000000000003</v>
      </c>
      <c r="K8" s="362"/>
      <c r="L8" s="362">
        <v>2008.7660000000001</v>
      </c>
      <c r="M8" s="362"/>
      <c r="N8" s="362"/>
      <c r="O8" s="362">
        <v>1.9990000000000001</v>
      </c>
      <c r="P8" s="362">
        <v>1723.6079999999999</v>
      </c>
      <c r="Q8" s="362">
        <v>2898.598</v>
      </c>
      <c r="R8" s="362">
        <v>972.72299999999996</v>
      </c>
      <c r="S8" s="362">
        <v>238.54400000000001</v>
      </c>
      <c r="T8" s="362"/>
      <c r="U8" s="362">
        <v>9826.8259999999991</v>
      </c>
    </row>
    <row r="9" spans="2:21" ht="12" customHeight="1" x14ac:dyDescent="0.25">
      <c r="B9" s="344" t="s">
        <v>239</v>
      </c>
      <c r="C9" s="359"/>
      <c r="D9" s="359"/>
      <c r="E9" s="359"/>
      <c r="F9" s="359"/>
      <c r="G9" s="359"/>
      <c r="H9" s="359"/>
      <c r="I9" s="359"/>
      <c r="J9" s="359">
        <v>110.13200000000001</v>
      </c>
      <c r="K9" s="359"/>
      <c r="L9" s="359"/>
      <c r="M9" s="359"/>
      <c r="N9" s="359"/>
      <c r="O9" s="359"/>
      <c r="P9" s="359"/>
      <c r="Q9" s="359">
        <v>177.16499999999999</v>
      </c>
      <c r="R9" s="359"/>
      <c r="S9" s="359"/>
      <c r="T9" s="359"/>
      <c r="U9" s="359">
        <v>287.29700000000003</v>
      </c>
    </row>
    <row r="10" spans="2:21" ht="12" customHeight="1" x14ac:dyDescent="0.25">
      <c r="B10" s="344" t="s">
        <v>240</v>
      </c>
      <c r="C10" s="359"/>
      <c r="D10" s="359"/>
      <c r="E10" s="359"/>
      <c r="F10" s="359"/>
      <c r="G10" s="359"/>
      <c r="H10" s="359"/>
      <c r="I10" s="359">
        <v>1603.1120000000001</v>
      </c>
      <c r="J10" s="359">
        <v>3109.1089999999999</v>
      </c>
      <c r="K10" s="359"/>
      <c r="L10" s="359"/>
      <c r="M10" s="359"/>
      <c r="N10" s="359"/>
      <c r="O10" s="359">
        <v>20.986999999999998</v>
      </c>
      <c r="P10" s="359">
        <v>17.236999999999998</v>
      </c>
      <c r="Q10" s="359">
        <v>34.564999999999998</v>
      </c>
      <c r="R10" s="359"/>
      <c r="S10" s="359"/>
      <c r="T10" s="359"/>
      <c r="U10" s="359">
        <v>4785.009</v>
      </c>
    </row>
    <row r="11" spans="2:21" ht="12" customHeight="1" x14ac:dyDescent="0.25">
      <c r="B11" s="344" t="s">
        <v>241</v>
      </c>
      <c r="C11" s="359"/>
      <c r="D11" s="359"/>
      <c r="E11" s="359"/>
      <c r="F11" s="359"/>
      <c r="G11" s="359"/>
      <c r="H11" s="359"/>
      <c r="I11" s="359">
        <v>1.9219999999999999</v>
      </c>
      <c r="J11" s="359"/>
      <c r="K11" s="359">
        <v>1312.3219999999999</v>
      </c>
      <c r="L11" s="359"/>
      <c r="M11" s="359"/>
      <c r="N11" s="359"/>
      <c r="O11" s="359"/>
      <c r="P11" s="359"/>
      <c r="Q11" s="359"/>
      <c r="R11" s="359"/>
      <c r="S11" s="359"/>
      <c r="T11" s="359"/>
      <c r="U11" s="359">
        <v>1314.2439999999999</v>
      </c>
    </row>
    <row r="12" spans="2:21" ht="12" customHeight="1" x14ac:dyDescent="0.25">
      <c r="B12" s="344" t="s">
        <v>242</v>
      </c>
      <c r="C12" s="359"/>
      <c r="D12" s="359"/>
      <c r="E12" s="359"/>
      <c r="F12" s="359"/>
      <c r="G12" s="359"/>
      <c r="H12" s="359"/>
      <c r="I12" s="359"/>
      <c r="J12" s="359">
        <v>5.6479999999999997</v>
      </c>
      <c r="K12" s="359"/>
      <c r="L12" s="359">
        <v>2.387</v>
      </c>
      <c r="M12" s="359"/>
      <c r="N12" s="359"/>
      <c r="O12" s="359"/>
      <c r="P12" s="359"/>
      <c r="Q12" s="359"/>
      <c r="R12" s="359"/>
      <c r="S12" s="359"/>
      <c r="T12" s="359"/>
      <c r="U12" s="359">
        <v>8.0350000000000001</v>
      </c>
    </row>
    <row r="13" spans="2:21" ht="12" customHeight="1" x14ac:dyDescent="0.25">
      <c r="B13" s="345" t="s">
        <v>243</v>
      </c>
      <c r="C13" s="362"/>
      <c r="D13" s="362"/>
      <c r="E13" s="362"/>
      <c r="F13" s="362"/>
      <c r="G13" s="362"/>
      <c r="H13" s="362"/>
      <c r="I13" s="362">
        <v>1605.0340000000001</v>
      </c>
      <c r="J13" s="362">
        <v>3224.8879999999999</v>
      </c>
      <c r="K13" s="362">
        <v>1312.3219999999999</v>
      </c>
      <c r="L13" s="362">
        <v>2.387</v>
      </c>
      <c r="M13" s="362"/>
      <c r="N13" s="362"/>
      <c r="O13" s="362">
        <v>20.986999999999998</v>
      </c>
      <c r="P13" s="362">
        <v>17.236999999999998</v>
      </c>
      <c r="Q13" s="362">
        <v>211.73</v>
      </c>
      <c r="R13" s="362"/>
      <c r="S13" s="362"/>
      <c r="T13" s="362"/>
      <c r="U13" s="362">
        <v>6394.585</v>
      </c>
    </row>
    <row r="14" spans="2:21" ht="12" customHeight="1" x14ac:dyDescent="0.25">
      <c r="B14" s="344" t="s">
        <v>93</v>
      </c>
      <c r="C14" s="359"/>
      <c r="D14" s="359"/>
      <c r="E14" s="359"/>
      <c r="F14" s="359"/>
      <c r="G14" s="359">
        <v>116.70699999999999</v>
      </c>
      <c r="H14" s="359"/>
      <c r="I14" s="359">
        <v>10.536</v>
      </c>
      <c r="J14" s="359"/>
      <c r="K14" s="359"/>
      <c r="L14" s="359">
        <v>469.37400000000002</v>
      </c>
      <c r="M14" s="359"/>
      <c r="N14" s="359">
        <v>4.2000000000000003E-2</v>
      </c>
      <c r="O14" s="359">
        <v>82.106999999999999</v>
      </c>
      <c r="P14" s="359">
        <v>1689.6659999999999</v>
      </c>
      <c r="Q14" s="359">
        <v>1231.942</v>
      </c>
      <c r="R14" s="359">
        <v>565.54399999999998</v>
      </c>
      <c r="S14" s="359"/>
      <c r="T14" s="359"/>
      <c r="U14" s="359">
        <v>4165.9189999999999</v>
      </c>
    </row>
    <row r="15" spans="2:21" ht="12" customHeight="1" x14ac:dyDescent="0.25">
      <c r="B15" s="344" t="s">
        <v>244</v>
      </c>
      <c r="C15" s="359"/>
      <c r="D15" s="359"/>
      <c r="E15" s="359"/>
      <c r="F15" s="359"/>
      <c r="G15" s="359"/>
      <c r="H15" s="359"/>
      <c r="I15" s="359">
        <v>34.664000000000001</v>
      </c>
      <c r="J15" s="359">
        <v>333.22</v>
      </c>
      <c r="K15" s="359"/>
      <c r="L15" s="359">
        <v>203.482</v>
      </c>
      <c r="M15" s="359"/>
      <c r="N15" s="359"/>
      <c r="O15" s="359">
        <v>17.902999999999999</v>
      </c>
      <c r="P15" s="359">
        <v>636.649</v>
      </c>
      <c r="Q15" s="359">
        <v>1177.627</v>
      </c>
      <c r="R15" s="359">
        <v>281.99200000000002</v>
      </c>
      <c r="S15" s="359"/>
      <c r="T15" s="359"/>
      <c r="U15" s="359">
        <v>2685.5360000000001</v>
      </c>
    </row>
    <row r="16" spans="2:21" ht="24" customHeight="1" x14ac:dyDescent="0.25">
      <c r="B16" s="343" t="s">
        <v>245</v>
      </c>
      <c r="C16" s="362"/>
      <c r="D16" s="362"/>
      <c r="E16" s="362"/>
      <c r="F16" s="362"/>
      <c r="G16" s="362">
        <v>116.70699999999999</v>
      </c>
      <c r="H16" s="362"/>
      <c r="I16" s="362">
        <v>45.201000000000001</v>
      </c>
      <c r="J16" s="362">
        <v>333.22</v>
      </c>
      <c r="K16" s="362"/>
      <c r="L16" s="362">
        <v>672.85599999999999</v>
      </c>
      <c r="M16" s="362"/>
      <c r="N16" s="362">
        <v>4.2000000000000003E-2</v>
      </c>
      <c r="O16" s="362">
        <v>100.01</v>
      </c>
      <c r="P16" s="362">
        <v>2326.3159999999998</v>
      </c>
      <c r="Q16" s="362">
        <v>2409.569</v>
      </c>
      <c r="R16" s="362">
        <v>847.53599999999994</v>
      </c>
      <c r="S16" s="362"/>
      <c r="T16" s="362"/>
      <c r="U16" s="362">
        <v>6851.4549999999999</v>
      </c>
    </row>
    <row r="17" spans="2:21" ht="12" customHeight="1" x14ac:dyDescent="0.25">
      <c r="B17" s="345" t="s">
        <v>246</v>
      </c>
      <c r="C17" s="362">
        <v>406.589</v>
      </c>
      <c r="D17" s="362"/>
      <c r="E17" s="362">
        <v>1373.627</v>
      </c>
      <c r="F17" s="362"/>
      <c r="G17" s="362">
        <v>116.709</v>
      </c>
      <c r="H17" s="362">
        <v>198.27</v>
      </c>
      <c r="I17" s="362">
        <v>1650.2349999999999</v>
      </c>
      <c r="J17" s="362">
        <v>3562.21</v>
      </c>
      <c r="K17" s="362">
        <v>1312.3219999999999</v>
      </c>
      <c r="L17" s="362">
        <v>2684.0079999999998</v>
      </c>
      <c r="M17" s="362"/>
      <c r="N17" s="362">
        <v>4.2000000000000003E-2</v>
      </c>
      <c r="O17" s="362">
        <v>122.996</v>
      </c>
      <c r="P17" s="362">
        <v>4067.16</v>
      </c>
      <c r="Q17" s="362">
        <v>5519.8969999999999</v>
      </c>
      <c r="R17" s="362">
        <v>1820.259</v>
      </c>
      <c r="S17" s="362">
        <v>238.54400000000001</v>
      </c>
      <c r="T17" s="362"/>
      <c r="U17" s="362">
        <v>23072.866999999998</v>
      </c>
    </row>
    <row r="18" spans="2:21" ht="12" customHeight="1" x14ac:dyDescent="0.25">
      <c r="B18" s="346" t="s">
        <v>36</v>
      </c>
      <c r="C18" s="117"/>
      <c r="D18" s="117"/>
      <c r="E18" s="117"/>
      <c r="F18" s="117"/>
      <c r="G18" s="117"/>
      <c r="H18" s="346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</row>
    <row r="19" spans="2:21" ht="12" customHeight="1" x14ac:dyDescent="0.25">
      <c r="B19" s="369" t="s">
        <v>340</v>
      </c>
      <c r="C19" s="369"/>
      <c r="D19" s="369"/>
      <c r="E19" s="369"/>
      <c r="F19" s="369"/>
      <c r="G19" s="369"/>
      <c r="H19" s="369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</row>
    <row r="20" spans="2:21" ht="12" customHeight="1" x14ac:dyDescent="0.25">
      <c r="B20" s="369" t="s">
        <v>247</v>
      </c>
      <c r="C20" s="369"/>
      <c r="D20" s="369"/>
      <c r="E20" s="369"/>
      <c r="F20" s="369"/>
      <c r="G20" s="369"/>
      <c r="H20" s="369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</row>
    <row r="21" spans="2:21" ht="12" customHeight="1" x14ac:dyDescent="0.25">
      <c r="B21" s="347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</row>
  </sheetData>
  <mergeCells count="26">
    <mergeCell ref="T4:T5"/>
    <mergeCell ref="B3:B5"/>
    <mergeCell ref="C3:E3"/>
    <mergeCell ref="F3:H3"/>
    <mergeCell ref="I3:O3"/>
    <mergeCell ref="P3:P5"/>
    <mergeCell ref="L4:L5"/>
    <mergeCell ref="M4:M5"/>
    <mergeCell ref="N4:N5"/>
    <mergeCell ref="O4:O5"/>
    <mergeCell ref="C6:H6"/>
    <mergeCell ref="I6:U6"/>
    <mergeCell ref="U3:U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Q3:T3"/>
    <mergeCell ref="Q4:Q5"/>
    <mergeCell ref="R4:R5"/>
    <mergeCell ref="S4:S5"/>
  </mergeCells>
  <hyperlinks>
    <hyperlink ref="B1" location="Inhaltsverzeichnis!A31" display="4.4  CO₂-Emissionen aus dem Endenergieverbrauch (Verursacherbilanz) im Land Brandenburg" xr:uid="{38605220-423D-4793-9AF3-ABA00ED3B938}"/>
  </hyperlinks>
  <pageMargins left="0.59055118110236227" right="0" top="0.78740157480314965" bottom="0.59055118110236227" header="0.31496062992125984" footer="0.23622047244094491"/>
  <pageSetup paperSize="9" firstPageNumber="28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colBreaks count="1" manualBreakCount="1">
    <brk id="8" max="1048575" man="1"/>
  </col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1BC0C-7E7F-4DF9-AB82-3DE8CAF1160B}">
  <dimension ref="A1:K152"/>
  <sheetViews>
    <sheetView zoomScale="115" zoomScaleNormal="115" workbookViewId="0">
      <pane ySplit="7" topLeftCell="A80" activePane="bottomLeft" state="frozen"/>
      <selection activeCell="A6" sqref="A6"/>
      <selection pane="bottomLeft" activeCell="A2" sqref="A2"/>
    </sheetView>
  </sheetViews>
  <sheetFormatPr baseColWidth="10" defaultColWidth="11.42578125" defaultRowHeight="12" outlineLevelRow="1" x14ac:dyDescent="0.2"/>
  <cols>
    <col min="1" max="1" width="10" style="93" customWidth="1"/>
    <col min="2" max="7" width="7.7109375" style="93" customWidth="1"/>
    <col min="8" max="8" width="8.85546875" style="93" customWidth="1"/>
    <col min="9" max="9" width="7.7109375" style="93" customWidth="1"/>
    <col min="10" max="16384" width="11.42578125" style="93"/>
  </cols>
  <sheetData>
    <row r="1" spans="1:11" s="348" customFormat="1" ht="24" customHeight="1" x14ac:dyDescent="0.2">
      <c r="A1" s="514" t="s">
        <v>335</v>
      </c>
      <c r="B1" s="453"/>
      <c r="C1" s="453"/>
      <c r="D1" s="453"/>
      <c r="E1" s="453"/>
      <c r="F1" s="453"/>
      <c r="G1" s="453"/>
      <c r="H1" s="453"/>
      <c r="I1" s="453"/>
    </row>
    <row r="2" spans="1:11" x14ac:dyDescent="0.2">
      <c r="A2" s="331"/>
      <c r="B2" s="40"/>
      <c r="C2" s="40"/>
      <c r="D2" s="40"/>
      <c r="E2" s="40"/>
      <c r="F2" s="40"/>
      <c r="G2" s="40"/>
      <c r="H2" s="40"/>
      <c r="I2" s="40"/>
    </row>
    <row r="3" spans="1:11" ht="12.75" customHeight="1" x14ac:dyDescent="0.2">
      <c r="A3" s="460" t="s">
        <v>38</v>
      </c>
      <c r="B3" s="476" t="s">
        <v>136</v>
      </c>
      <c r="C3" s="476"/>
      <c r="D3" s="476"/>
      <c r="E3" s="476"/>
      <c r="F3" s="476"/>
      <c r="G3" s="484"/>
      <c r="H3" s="484"/>
      <c r="I3" s="484"/>
    </row>
    <row r="4" spans="1:11" ht="19.5" customHeight="1" x14ac:dyDescent="0.2">
      <c r="A4" s="461"/>
      <c r="B4" s="471" t="s">
        <v>39</v>
      </c>
      <c r="C4" s="476" t="s">
        <v>92</v>
      </c>
      <c r="D4" s="476"/>
      <c r="E4" s="476"/>
      <c r="F4" s="476"/>
      <c r="G4" s="484"/>
      <c r="H4" s="484"/>
      <c r="I4" s="484"/>
    </row>
    <row r="5" spans="1:11" ht="19.5" customHeight="1" x14ac:dyDescent="0.2">
      <c r="A5" s="461"/>
      <c r="B5" s="471"/>
      <c r="C5" s="471" t="s">
        <v>191</v>
      </c>
      <c r="D5" s="476" t="s">
        <v>192</v>
      </c>
      <c r="E5" s="471" t="s">
        <v>193</v>
      </c>
      <c r="F5" s="471" t="s">
        <v>62</v>
      </c>
      <c r="G5" s="471" t="s">
        <v>79</v>
      </c>
      <c r="H5" s="471" t="s">
        <v>248</v>
      </c>
      <c r="I5" s="486" t="s">
        <v>249</v>
      </c>
    </row>
    <row r="6" spans="1:11" ht="12" customHeight="1" x14ac:dyDescent="0.2">
      <c r="A6" s="461"/>
      <c r="B6" s="471"/>
      <c r="C6" s="471"/>
      <c r="D6" s="476"/>
      <c r="E6" s="471"/>
      <c r="F6" s="471"/>
      <c r="G6" s="471"/>
      <c r="H6" s="471"/>
      <c r="I6" s="487"/>
    </row>
    <row r="7" spans="1:11" ht="12" customHeight="1" x14ac:dyDescent="0.2">
      <c r="A7" s="462"/>
      <c r="B7" s="471"/>
      <c r="C7" s="471"/>
      <c r="D7" s="476"/>
      <c r="E7" s="471"/>
      <c r="F7" s="471"/>
      <c r="G7" s="471"/>
      <c r="H7" s="471"/>
      <c r="I7" s="488"/>
    </row>
    <row r="8" spans="1:11" ht="12" customHeight="1" x14ac:dyDescent="0.2">
      <c r="A8" s="316"/>
      <c r="B8" s="316"/>
      <c r="C8" s="316"/>
      <c r="D8" s="349"/>
      <c r="E8" s="316"/>
      <c r="F8" s="316"/>
      <c r="G8" s="316"/>
      <c r="H8" s="316"/>
      <c r="I8" s="316"/>
    </row>
    <row r="9" spans="1:11" ht="12" customHeight="1" x14ac:dyDescent="0.2">
      <c r="A9" s="316"/>
      <c r="B9" s="451" t="s">
        <v>338</v>
      </c>
      <c r="C9" s="451"/>
      <c r="D9" s="451"/>
      <c r="E9" s="451"/>
      <c r="F9" s="451"/>
      <c r="G9" s="451"/>
      <c r="H9" s="451"/>
      <c r="I9" s="451"/>
    </row>
    <row r="10" spans="1:11" ht="12" customHeight="1" x14ac:dyDescent="0.2">
      <c r="A10" s="300">
        <v>1990</v>
      </c>
      <c r="B10" s="359">
        <v>41670.516000000003</v>
      </c>
      <c r="C10" s="359">
        <v>2617.8249999999998</v>
      </c>
      <c r="D10" s="359">
        <v>14568.754999999999</v>
      </c>
      <c r="E10" s="359">
        <v>5898.5190000000002</v>
      </c>
      <c r="F10" s="359">
        <v>3695.9250000000002</v>
      </c>
      <c r="G10" s="359">
        <v>11084.776</v>
      </c>
      <c r="H10" s="359">
        <v>3804.7150000000001</v>
      </c>
      <c r="I10" s="359">
        <v>0</v>
      </c>
      <c r="J10" s="350"/>
      <c r="K10" s="350"/>
    </row>
    <row r="11" spans="1:11" ht="12" hidden="1" customHeight="1" outlineLevel="1" x14ac:dyDescent="0.2">
      <c r="A11" s="300">
        <v>1991</v>
      </c>
      <c r="B11" s="359">
        <v>31590.797999999999</v>
      </c>
      <c r="C11" s="359">
        <v>1903.82</v>
      </c>
      <c r="D11" s="359">
        <v>7547.6109999999999</v>
      </c>
      <c r="E11" s="359">
        <v>6897.8850000000002</v>
      </c>
      <c r="F11" s="359">
        <v>1872.771</v>
      </c>
      <c r="G11" s="359">
        <v>9611.848</v>
      </c>
      <c r="H11" s="359">
        <v>3756.8629999999998</v>
      </c>
      <c r="I11" s="359">
        <v>0</v>
      </c>
      <c r="J11" s="350"/>
      <c r="K11" s="350"/>
    </row>
    <row r="12" spans="1:11" ht="12" hidden="1" customHeight="1" outlineLevel="1" x14ac:dyDescent="0.2">
      <c r="A12" s="300">
        <v>1992</v>
      </c>
      <c r="B12" s="359">
        <v>28188.781999999999</v>
      </c>
      <c r="C12" s="359">
        <v>1599.6279999999999</v>
      </c>
      <c r="D12" s="359">
        <v>4327.2209999999995</v>
      </c>
      <c r="E12" s="359">
        <v>7622.7849999999999</v>
      </c>
      <c r="F12" s="359">
        <v>1918.893</v>
      </c>
      <c r="G12" s="359">
        <v>8473.5589999999993</v>
      </c>
      <c r="H12" s="359">
        <v>4246.6970000000001</v>
      </c>
      <c r="I12" s="359">
        <v>0</v>
      </c>
      <c r="J12" s="350"/>
      <c r="K12" s="350"/>
    </row>
    <row r="13" spans="1:11" ht="12" hidden="1" customHeight="1" outlineLevel="1" x14ac:dyDescent="0.2">
      <c r="A13" s="300">
        <v>1993</v>
      </c>
      <c r="B13" s="359">
        <v>27980.138999999999</v>
      </c>
      <c r="C13" s="359">
        <v>1825.7329999999999</v>
      </c>
      <c r="D13" s="359">
        <v>2961.8009999999999</v>
      </c>
      <c r="E13" s="359">
        <v>8744.6810000000005</v>
      </c>
      <c r="F13" s="359">
        <v>2493.81</v>
      </c>
      <c r="G13" s="359">
        <v>8026.2650000000003</v>
      </c>
      <c r="H13" s="359">
        <v>3927.8490000000002</v>
      </c>
      <c r="I13" s="359">
        <v>0</v>
      </c>
      <c r="J13" s="350"/>
      <c r="K13" s="350"/>
    </row>
    <row r="14" spans="1:11" ht="12" hidden="1" customHeight="1" outlineLevel="1" x14ac:dyDescent="0.2">
      <c r="A14" s="300">
        <v>1994</v>
      </c>
      <c r="B14" s="359">
        <v>27380.703000000001</v>
      </c>
      <c r="C14" s="359">
        <v>1810.7719999999999</v>
      </c>
      <c r="D14" s="359">
        <v>2155.91</v>
      </c>
      <c r="E14" s="359">
        <v>8878.8860000000004</v>
      </c>
      <c r="F14" s="359">
        <v>2453.817</v>
      </c>
      <c r="G14" s="359">
        <v>8534.3389999999999</v>
      </c>
      <c r="H14" s="359">
        <v>3546.9789999999998</v>
      </c>
      <c r="I14" s="359">
        <v>0</v>
      </c>
      <c r="J14" s="350"/>
      <c r="K14" s="350"/>
    </row>
    <row r="15" spans="1:11" ht="12" hidden="1" customHeight="1" outlineLevel="1" x14ac:dyDescent="0.2">
      <c r="A15" s="300">
        <v>1995</v>
      </c>
      <c r="B15" s="359">
        <v>28034.618999999999</v>
      </c>
      <c r="C15" s="359">
        <v>2146.098</v>
      </c>
      <c r="D15" s="359">
        <v>1759.479</v>
      </c>
      <c r="E15" s="359">
        <v>9563.5619999999999</v>
      </c>
      <c r="F15" s="359">
        <v>2874.81</v>
      </c>
      <c r="G15" s="359">
        <v>8607</v>
      </c>
      <c r="H15" s="359">
        <v>3083.6709999999998</v>
      </c>
      <c r="I15" s="359">
        <v>0</v>
      </c>
      <c r="J15" s="350"/>
      <c r="K15" s="350"/>
    </row>
    <row r="16" spans="1:11" ht="12" hidden="1" customHeight="1" outlineLevel="1" x14ac:dyDescent="0.2">
      <c r="A16" s="300">
        <v>1996</v>
      </c>
      <c r="B16" s="359">
        <v>29090.853999999999</v>
      </c>
      <c r="C16" s="359">
        <v>1737.7070000000001</v>
      </c>
      <c r="D16" s="359">
        <v>1659.0170000000001</v>
      </c>
      <c r="E16" s="359">
        <v>10615.88</v>
      </c>
      <c r="F16" s="359">
        <v>3110.982</v>
      </c>
      <c r="G16" s="359">
        <v>9104.2309999999998</v>
      </c>
      <c r="H16" s="359">
        <v>2863.0369999999998</v>
      </c>
      <c r="I16" s="359">
        <v>0</v>
      </c>
      <c r="J16" s="350"/>
      <c r="K16" s="350"/>
    </row>
    <row r="17" spans="1:11" ht="12" hidden="1" customHeight="1" outlineLevel="1" x14ac:dyDescent="0.2">
      <c r="A17" s="300">
        <v>1997</v>
      </c>
      <c r="B17" s="359">
        <v>29255.014999999999</v>
      </c>
      <c r="C17" s="359">
        <v>1998.952</v>
      </c>
      <c r="D17" s="359">
        <v>1452.4670000000001</v>
      </c>
      <c r="E17" s="359">
        <v>10566.352000000001</v>
      </c>
      <c r="F17" s="359">
        <v>3708.806</v>
      </c>
      <c r="G17" s="359">
        <v>9172.098</v>
      </c>
      <c r="H17" s="359">
        <v>2356.34</v>
      </c>
      <c r="I17" s="359">
        <v>0</v>
      </c>
      <c r="J17" s="350"/>
      <c r="K17" s="350"/>
    </row>
    <row r="18" spans="1:11" ht="12" hidden="1" customHeight="1" outlineLevel="1" x14ac:dyDescent="0.2">
      <c r="A18" s="300">
        <v>1998</v>
      </c>
      <c r="B18" s="359">
        <v>30734.807000000001</v>
      </c>
      <c r="C18" s="359">
        <v>1881.191</v>
      </c>
      <c r="D18" s="359">
        <v>1525.1659999999999</v>
      </c>
      <c r="E18" s="359">
        <v>10911.249</v>
      </c>
      <c r="F18" s="359">
        <v>4183.4470000000001</v>
      </c>
      <c r="G18" s="359">
        <v>9267.3590000000004</v>
      </c>
      <c r="H18" s="359">
        <v>2870.9340000000002</v>
      </c>
      <c r="I18" s="359">
        <v>95.46</v>
      </c>
      <c r="J18" s="350"/>
      <c r="K18" s="350"/>
    </row>
    <row r="19" spans="1:11" ht="12" hidden="1" customHeight="1" outlineLevel="1" x14ac:dyDescent="0.2">
      <c r="A19" s="300">
        <v>1999</v>
      </c>
      <c r="B19" s="359">
        <v>27637.439999999999</v>
      </c>
      <c r="C19" s="359">
        <v>1795.8440000000001</v>
      </c>
      <c r="D19" s="359">
        <v>954.62300000000005</v>
      </c>
      <c r="E19" s="359">
        <v>10706.808999999999</v>
      </c>
      <c r="F19" s="359">
        <v>3916.96</v>
      </c>
      <c r="G19" s="359">
        <v>8004.268</v>
      </c>
      <c r="H19" s="359">
        <v>2053.1930000000002</v>
      </c>
      <c r="I19" s="359">
        <v>205.74299999999999</v>
      </c>
      <c r="J19" s="350"/>
      <c r="K19" s="350"/>
    </row>
    <row r="20" spans="1:11" ht="12" customHeight="1" collapsed="1" x14ac:dyDescent="0.2">
      <c r="A20" s="300">
        <v>2000</v>
      </c>
      <c r="B20" s="359">
        <v>28519.932000000001</v>
      </c>
      <c r="C20" s="359">
        <v>1810.307</v>
      </c>
      <c r="D20" s="359">
        <v>677.84299999999996</v>
      </c>
      <c r="E20" s="359">
        <v>10183.944</v>
      </c>
      <c r="F20" s="359">
        <v>4583.4080000000004</v>
      </c>
      <c r="G20" s="359">
        <v>8772.7569999999996</v>
      </c>
      <c r="H20" s="359">
        <v>2294.7640000000001</v>
      </c>
      <c r="I20" s="359">
        <v>196.90899999999999</v>
      </c>
      <c r="J20" s="350"/>
      <c r="K20" s="350"/>
    </row>
    <row r="21" spans="1:11" ht="12" hidden="1" customHeight="1" outlineLevel="1" x14ac:dyDescent="0.2">
      <c r="A21" s="300">
        <v>2001</v>
      </c>
      <c r="B21" s="359">
        <v>31057.532999999999</v>
      </c>
      <c r="C21" s="359">
        <v>1918.5229999999999</v>
      </c>
      <c r="D21" s="359">
        <v>672.07500000000005</v>
      </c>
      <c r="E21" s="359">
        <v>10220.933000000001</v>
      </c>
      <c r="F21" s="359">
        <v>4749.1049999999996</v>
      </c>
      <c r="G21" s="359">
        <v>10462.016</v>
      </c>
      <c r="H21" s="359">
        <v>2869.8560000000002</v>
      </c>
      <c r="I21" s="359">
        <v>165.02600000000001</v>
      </c>
      <c r="J21" s="350"/>
      <c r="K21" s="350"/>
    </row>
    <row r="22" spans="1:11" ht="12" hidden="1" customHeight="1" outlineLevel="1" x14ac:dyDescent="0.2">
      <c r="A22" s="300">
        <v>2002</v>
      </c>
      <c r="B22" s="359">
        <v>32000.799999999999</v>
      </c>
      <c r="C22" s="359">
        <v>2074.5160000000001</v>
      </c>
      <c r="D22" s="359">
        <v>514.279</v>
      </c>
      <c r="E22" s="359">
        <v>11008.66</v>
      </c>
      <c r="F22" s="359">
        <v>5048.4939999999997</v>
      </c>
      <c r="G22" s="359">
        <v>11262.8</v>
      </c>
      <c r="H22" s="359">
        <v>1974.375</v>
      </c>
      <c r="I22" s="359">
        <v>117.676</v>
      </c>
      <c r="J22" s="350"/>
      <c r="K22" s="350"/>
    </row>
    <row r="23" spans="1:11" ht="12" hidden="1" customHeight="1" outlineLevel="1" x14ac:dyDescent="0.2">
      <c r="A23" s="300">
        <v>2003</v>
      </c>
      <c r="B23" s="359">
        <v>29979.690999999999</v>
      </c>
      <c r="C23" s="359">
        <v>1805.67</v>
      </c>
      <c r="D23" s="359">
        <v>615.48800000000006</v>
      </c>
      <c r="E23" s="359">
        <v>10150.152</v>
      </c>
      <c r="F23" s="359">
        <v>4739.3090000000002</v>
      </c>
      <c r="G23" s="359">
        <v>10211.132</v>
      </c>
      <c r="H23" s="359">
        <v>2244.09</v>
      </c>
      <c r="I23" s="359">
        <v>213.84800000000001</v>
      </c>
      <c r="J23" s="350"/>
      <c r="K23" s="350"/>
    </row>
    <row r="24" spans="1:11" ht="12" hidden="1" customHeight="1" outlineLevel="1" x14ac:dyDescent="0.2">
      <c r="A24" s="300">
        <v>2004</v>
      </c>
      <c r="B24" s="359">
        <v>30466.36</v>
      </c>
      <c r="C24" s="359">
        <v>1140.8399999999999</v>
      </c>
      <c r="D24" s="359">
        <v>654.322</v>
      </c>
      <c r="E24" s="359">
        <v>10209.937</v>
      </c>
      <c r="F24" s="359">
        <v>4993.12</v>
      </c>
      <c r="G24" s="359">
        <v>11332.806</v>
      </c>
      <c r="H24" s="359">
        <v>1828.443</v>
      </c>
      <c r="I24" s="359">
        <v>306.892</v>
      </c>
      <c r="J24" s="350"/>
      <c r="K24" s="350"/>
    </row>
    <row r="25" spans="1:11" ht="12" hidden="1" customHeight="1" outlineLevel="1" x14ac:dyDescent="0.2">
      <c r="A25" s="300">
        <v>2005</v>
      </c>
      <c r="B25" s="359">
        <v>28759.284</v>
      </c>
      <c r="C25" s="359">
        <v>1133.547</v>
      </c>
      <c r="D25" s="359">
        <v>595.45000000000005</v>
      </c>
      <c r="E25" s="359">
        <v>9780.5949999999993</v>
      </c>
      <c r="F25" s="359">
        <v>5260.2969999999996</v>
      </c>
      <c r="G25" s="359">
        <v>10036.86</v>
      </c>
      <c r="H25" s="359">
        <v>1885.5070000000001</v>
      </c>
      <c r="I25" s="359">
        <v>67.027000000000001</v>
      </c>
      <c r="J25" s="350"/>
      <c r="K25" s="350"/>
    </row>
    <row r="26" spans="1:11" ht="12" hidden="1" customHeight="1" outlineLevel="1" x14ac:dyDescent="0.2">
      <c r="A26" s="300">
        <v>2006</v>
      </c>
      <c r="B26" s="359">
        <v>29498.225999999999</v>
      </c>
      <c r="C26" s="359">
        <v>2476.377</v>
      </c>
      <c r="D26" s="359">
        <v>621.97199999999998</v>
      </c>
      <c r="E26" s="359">
        <v>10001.424999999999</v>
      </c>
      <c r="F26" s="359">
        <v>4770.4920000000002</v>
      </c>
      <c r="G26" s="359">
        <v>9851.8700000000008</v>
      </c>
      <c r="H26" s="359">
        <v>1704.6379999999999</v>
      </c>
      <c r="I26" s="359">
        <v>71.453000000000003</v>
      </c>
      <c r="J26" s="350"/>
      <c r="K26" s="350"/>
    </row>
    <row r="27" spans="1:11" ht="12" hidden="1" customHeight="1" outlineLevel="1" x14ac:dyDescent="0.2">
      <c r="A27" s="300">
        <v>2007</v>
      </c>
      <c r="B27" s="359">
        <v>28425.071</v>
      </c>
      <c r="C27" s="359">
        <v>2551.1219999999998</v>
      </c>
      <c r="D27" s="359">
        <v>510.75599999999997</v>
      </c>
      <c r="E27" s="359">
        <v>9377.8940000000002</v>
      </c>
      <c r="F27" s="359">
        <v>4618.5389999999998</v>
      </c>
      <c r="G27" s="359">
        <v>9627.0910000000003</v>
      </c>
      <c r="H27" s="359">
        <v>1635.4739999999999</v>
      </c>
      <c r="I27" s="359">
        <v>104.19499999999999</v>
      </c>
      <c r="J27" s="350"/>
      <c r="K27" s="350"/>
    </row>
    <row r="28" spans="1:11" ht="12" hidden="1" customHeight="1" outlineLevel="1" x14ac:dyDescent="0.2">
      <c r="A28" s="300">
        <v>2008</v>
      </c>
      <c r="B28" s="359">
        <v>27817.276999999998</v>
      </c>
      <c r="C28" s="359">
        <v>1134.297</v>
      </c>
      <c r="D28" s="359">
        <v>483.27100000000002</v>
      </c>
      <c r="E28" s="359">
        <v>9622.0020000000004</v>
      </c>
      <c r="F28" s="359">
        <v>5216.567</v>
      </c>
      <c r="G28" s="359">
        <v>9364.4639999999999</v>
      </c>
      <c r="H28" s="359">
        <v>1805.972</v>
      </c>
      <c r="I28" s="359">
        <v>190.70400000000001</v>
      </c>
      <c r="J28" s="350"/>
      <c r="K28" s="350"/>
    </row>
    <row r="29" spans="1:11" ht="12" hidden="1" customHeight="1" outlineLevel="1" x14ac:dyDescent="0.2">
      <c r="A29" s="300">
        <v>2009</v>
      </c>
      <c r="B29" s="359">
        <v>26639.098000000002</v>
      </c>
      <c r="C29" s="359">
        <v>1359.5889999999999</v>
      </c>
      <c r="D29" s="359">
        <v>418.69600000000003</v>
      </c>
      <c r="E29" s="359">
        <v>9411.277</v>
      </c>
      <c r="F29" s="359">
        <v>4352.152</v>
      </c>
      <c r="G29" s="359">
        <v>9035.7150000000001</v>
      </c>
      <c r="H29" s="359">
        <v>1761.547</v>
      </c>
      <c r="I29" s="359">
        <v>300.12099999999998</v>
      </c>
      <c r="J29" s="350"/>
      <c r="K29" s="350"/>
    </row>
    <row r="30" spans="1:11" ht="12" customHeight="1" collapsed="1" x14ac:dyDescent="0.2">
      <c r="A30" s="300">
        <v>2010</v>
      </c>
      <c r="B30" s="359">
        <v>28135.083999999999</v>
      </c>
      <c r="C30" s="359">
        <v>1607.3869999999999</v>
      </c>
      <c r="D30" s="359">
        <v>450.46600000000001</v>
      </c>
      <c r="E30" s="359">
        <v>9771.3700000000008</v>
      </c>
      <c r="F30" s="359">
        <v>5335.348</v>
      </c>
      <c r="G30" s="359">
        <v>8520.5280000000002</v>
      </c>
      <c r="H30" s="359">
        <v>1972.8989999999999</v>
      </c>
      <c r="I30" s="359">
        <v>477.08600000000001</v>
      </c>
    </row>
    <row r="31" spans="1:11" ht="12" hidden="1" customHeight="1" outlineLevel="1" x14ac:dyDescent="0.2">
      <c r="A31" s="300">
        <v>2011</v>
      </c>
      <c r="B31" s="359">
        <v>27742.085999999999</v>
      </c>
      <c r="C31" s="359">
        <v>1722.328</v>
      </c>
      <c r="D31" s="359">
        <v>462.16800000000001</v>
      </c>
      <c r="E31" s="359">
        <v>9339.7970000000005</v>
      </c>
      <c r="F31" s="359">
        <v>4584.4549999999999</v>
      </c>
      <c r="G31" s="359">
        <v>9522.8420000000006</v>
      </c>
      <c r="H31" s="359">
        <v>1925.8150000000001</v>
      </c>
      <c r="I31" s="359">
        <v>184.68199999999999</v>
      </c>
    </row>
    <row r="32" spans="1:11" ht="12" hidden="1" customHeight="1" outlineLevel="1" x14ac:dyDescent="0.2">
      <c r="A32" s="300">
        <v>2012</v>
      </c>
      <c r="B32" s="359">
        <v>28169.569</v>
      </c>
      <c r="C32" s="359">
        <v>1331.0930000000001</v>
      </c>
      <c r="D32" s="359">
        <v>606.59699999999998</v>
      </c>
      <c r="E32" s="359">
        <v>9385.8719999999994</v>
      </c>
      <c r="F32" s="359">
        <v>4673.4750000000004</v>
      </c>
      <c r="G32" s="359">
        <v>9984.375</v>
      </c>
      <c r="H32" s="359">
        <v>2025.875</v>
      </c>
      <c r="I32" s="359">
        <v>162.28200000000001</v>
      </c>
    </row>
    <row r="33" spans="1:11" ht="12" hidden="1" customHeight="1" outlineLevel="1" x14ac:dyDescent="0.2">
      <c r="A33" s="300">
        <v>2013</v>
      </c>
      <c r="B33" s="359">
        <v>28060.888999999999</v>
      </c>
      <c r="C33" s="359">
        <v>1828.69</v>
      </c>
      <c r="D33" s="359">
        <v>615.31500000000005</v>
      </c>
      <c r="E33" s="359">
        <v>9294.3240000000005</v>
      </c>
      <c r="F33" s="359">
        <v>4649.76</v>
      </c>
      <c r="G33" s="359">
        <v>9634.5529999999999</v>
      </c>
      <c r="H33" s="359">
        <v>1821.328</v>
      </c>
      <c r="I33" s="359">
        <v>216.91900000000001</v>
      </c>
    </row>
    <row r="34" spans="1:11" ht="12" hidden="1" customHeight="1" outlineLevel="1" x14ac:dyDescent="0.2">
      <c r="A34" s="300">
        <v>2014</v>
      </c>
      <c r="B34" s="359">
        <v>27849.850999999999</v>
      </c>
      <c r="C34" s="359">
        <v>1843.1279999999999</v>
      </c>
      <c r="D34" s="359">
        <v>557.101</v>
      </c>
      <c r="E34" s="359">
        <v>9178.8729999999996</v>
      </c>
      <c r="F34" s="359">
        <v>4461.3639999999996</v>
      </c>
      <c r="G34" s="359">
        <v>9918.7360000000008</v>
      </c>
      <c r="H34" s="359">
        <v>1788.8969999999999</v>
      </c>
      <c r="I34" s="359">
        <v>101.752</v>
      </c>
    </row>
    <row r="35" spans="1:11" ht="12" hidden="1" customHeight="1" outlineLevel="1" x14ac:dyDescent="0.2">
      <c r="A35" s="300">
        <v>2015</v>
      </c>
      <c r="B35" s="359">
        <v>27915.968000000001</v>
      </c>
      <c r="C35" s="359">
        <v>1942.5550000000001</v>
      </c>
      <c r="D35" s="359">
        <v>614.72400000000005</v>
      </c>
      <c r="E35" s="359">
        <v>9314.7279999999992</v>
      </c>
      <c r="F35" s="359">
        <v>4671.1909999999998</v>
      </c>
      <c r="G35" s="359">
        <v>9520.7649999999994</v>
      </c>
      <c r="H35" s="359">
        <v>1744.9459999999999</v>
      </c>
      <c r="I35" s="359">
        <v>107.059</v>
      </c>
    </row>
    <row r="36" spans="1:11" ht="12" hidden="1" customHeight="1" outlineLevel="1" x14ac:dyDescent="0.2">
      <c r="A36" s="300">
        <v>2016</v>
      </c>
      <c r="B36" s="359">
        <v>27331.157999999999</v>
      </c>
      <c r="C36" s="359">
        <v>1578.9090000000001</v>
      </c>
      <c r="D36" s="359">
        <v>577.61500000000001</v>
      </c>
      <c r="E36" s="359">
        <v>9526.8349999999991</v>
      </c>
      <c r="F36" s="359">
        <v>4937.6059999999998</v>
      </c>
      <c r="G36" s="359">
        <v>8830.8510000000006</v>
      </c>
      <c r="H36" s="359">
        <v>1788.933</v>
      </c>
      <c r="I36" s="359">
        <v>90.409000000000006</v>
      </c>
    </row>
    <row r="37" spans="1:11" ht="12" hidden="1" customHeight="1" outlineLevel="1" x14ac:dyDescent="0.2">
      <c r="A37" s="300">
        <v>2017</v>
      </c>
      <c r="B37" s="359">
        <v>27584.885999999999</v>
      </c>
      <c r="C37" s="359">
        <v>1816.1890000000001</v>
      </c>
      <c r="D37" s="359">
        <v>687.58799999999997</v>
      </c>
      <c r="E37" s="359">
        <v>9985.1329999999998</v>
      </c>
      <c r="F37" s="359">
        <v>4906.2730000000001</v>
      </c>
      <c r="G37" s="359">
        <v>8192.09</v>
      </c>
      <c r="H37" s="359">
        <v>1796.9169999999999</v>
      </c>
      <c r="I37" s="359">
        <v>200.696</v>
      </c>
    </row>
    <row r="38" spans="1:11" ht="12" hidden="1" customHeight="1" outlineLevel="1" x14ac:dyDescent="0.2">
      <c r="A38" s="300">
        <v>2018</v>
      </c>
      <c r="B38" s="359">
        <v>27195.823</v>
      </c>
      <c r="C38" s="359">
        <v>1836.249</v>
      </c>
      <c r="D38" s="359">
        <v>589.51199999999994</v>
      </c>
      <c r="E38" s="359">
        <v>9990.2469999999994</v>
      </c>
      <c r="F38" s="359">
        <v>4912.7250000000004</v>
      </c>
      <c r="G38" s="359">
        <v>7650.9570000000003</v>
      </c>
      <c r="H38" s="359">
        <v>1824.69</v>
      </c>
      <c r="I38" s="359">
        <v>391.44299999999998</v>
      </c>
    </row>
    <row r="39" spans="1:11" ht="12" hidden="1" customHeight="1" outlineLevel="1" x14ac:dyDescent="0.2">
      <c r="A39" s="300">
        <v>2019</v>
      </c>
      <c r="B39" s="359">
        <v>25154.147000000001</v>
      </c>
      <c r="C39" s="359">
        <v>1712.914</v>
      </c>
      <c r="D39" s="359">
        <v>501.50200000000001</v>
      </c>
      <c r="E39" s="359">
        <v>9499.9490000000005</v>
      </c>
      <c r="F39" s="359">
        <v>4803.1580000000004</v>
      </c>
      <c r="G39" s="359">
        <v>6178.3990000000003</v>
      </c>
      <c r="H39" s="359">
        <v>2066.9389999999999</v>
      </c>
      <c r="I39" s="359">
        <v>391.28399999999999</v>
      </c>
    </row>
    <row r="40" spans="1:11" ht="12" customHeight="1" collapsed="1" x14ac:dyDescent="0.2">
      <c r="A40" s="300">
        <v>2020</v>
      </c>
      <c r="B40" s="359">
        <v>23311.797999999999</v>
      </c>
      <c r="C40" s="359">
        <v>1642.41</v>
      </c>
      <c r="D40" s="359">
        <v>324.399</v>
      </c>
      <c r="E40" s="359">
        <v>9054.7189999999991</v>
      </c>
      <c r="F40" s="359">
        <v>4650.7939999999999</v>
      </c>
      <c r="G40" s="359">
        <v>5393.6090000000004</v>
      </c>
      <c r="H40" s="359">
        <v>1830.9269999999999</v>
      </c>
      <c r="I40" s="359">
        <v>414.94099999999997</v>
      </c>
    </row>
    <row r="41" spans="1:11" ht="12" customHeight="1" x14ac:dyDescent="0.2">
      <c r="A41" s="300">
        <v>2021</v>
      </c>
      <c r="B41" s="359">
        <v>24615.019</v>
      </c>
      <c r="C41" s="359">
        <v>1186.4960000000001</v>
      </c>
      <c r="D41" s="359">
        <v>314.52100000000002</v>
      </c>
      <c r="E41" s="359">
        <v>9382.0380000000005</v>
      </c>
      <c r="F41" s="359">
        <v>5079.2700000000004</v>
      </c>
      <c r="G41" s="359">
        <v>6383.6530000000002</v>
      </c>
      <c r="H41" s="359">
        <v>1989.529</v>
      </c>
      <c r="I41" s="359">
        <v>279.51100000000002</v>
      </c>
    </row>
    <row r="42" spans="1:11" ht="12" customHeight="1" x14ac:dyDescent="0.2">
      <c r="A42" s="300" t="s">
        <v>98</v>
      </c>
      <c r="B42" s="359">
        <v>25280.492999999999</v>
      </c>
      <c r="C42" s="359">
        <v>1390.838</v>
      </c>
      <c r="D42" s="359">
        <v>329.48899999999998</v>
      </c>
      <c r="E42" s="359">
        <v>9870.25</v>
      </c>
      <c r="F42" s="359">
        <v>4581.6440000000002</v>
      </c>
      <c r="G42" s="359">
        <v>6587.2719999999999</v>
      </c>
      <c r="H42" s="359">
        <v>2226.3009999999999</v>
      </c>
      <c r="I42" s="359">
        <v>294.69900000000001</v>
      </c>
    </row>
    <row r="43" spans="1:11" ht="12" customHeight="1" x14ac:dyDescent="0.2">
      <c r="A43" s="300">
        <v>2023</v>
      </c>
      <c r="B43" s="359">
        <v>23072.866999999998</v>
      </c>
      <c r="C43" s="359">
        <v>1780.2149999999999</v>
      </c>
      <c r="D43" s="359">
        <v>314.97899999999998</v>
      </c>
      <c r="E43" s="359">
        <v>9331.8130000000001</v>
      </c>
      <c r="F43" s="359">
        <v>4067.16</v>
      </c>
      <c r="G43" s="359">
        <v>5519.8969999999999</v>
      </c>
      <c r="H43" s="359">
        <v>1820.259</v>
      </c>
      <c r="I43" s="359">
        <v>238.54400000000001</v>
      </c>
    </row>
    <row r="44" spans="1:11" ht="7.15" customHeight="1" x14ac:dyDescent="0.2">
      <c r="A44" s="304"/>
      <c r="B44" s="285"/>
      <c r="C44" s="285"/>
      <c r="D44" s="285"/>
      <c r="E44" s="285"/>
      <c r="F44" s="285"/>
      <c r="G44" s="285"/>
      <c r="H44" s="287"/>
      <c r="I44" s="285"/>
      <c r="J44" s="350"/>
      <c r="K44" s="350"/>
    </row>
    <row r="45" spans="1:11" ht="12" customHeight="1" x14ac:dyDescent="0.2">
      <c r="A45" s="304"/>
      <c r="B45" s="451" t="s">
        <v>341</v>
      </c>
      <c r="C45" s="451"/>
      <c r="D45" s="451"/>
      <c r="E45" s="451"/>
      <c r="F45" s="451"/>
      <c r="G45" s="451"/>
      <c r="H45" s="451"/>
      <c r="I45" s="451"/>
    </row>
    <row r="46" spans="1:11" ht="12" customHeight="1" x14ac:dyDescent="0.2">
      <c r="A46" s="300">
        <v>1990</v>
      </c>
      <c r="B46" s="360">
        <v>100</v>
      </c>
      <c r="C46" s="360">
        <v>6.282</v>
      </c>
      <c r="D46" s="360">
        <v>34.962000000000003</v>
      </c>
      <c r="E46" s="360">
        <v>14.154999999999999</v>
      </c>
      <c r="F46" s="360">
        <v>8.8689999999999998</v>
      </c>
      <c r="G46" s="360">
        <v>26.600999999999999</v>
      </c>
      <c r="H46" s="360">
        <v>9.1300000000000008</v>
      </c>
      <c r="I46" s="360">
        <v>0</v>
      </c>
    </row>
    <row r="47" spans="1:11" ht="12" hidden="1" customHeight="1" outlineLevel="1" x14ac:dyDescent="0.2">
      <c r="A47" s="300">
        <v>1991</v>
      </c>
      <c r="B47" s="360">
        <v>100</v>
      </c>
      <c r="C47" s="360">
        <v>6.0270000000000001</v>
      </c>
      <c r="D47" s="360">
        <v>23.891999999999999</v>
      </c>
      <c r="E47" s="360">
        <v>21.835000000000001</v>
      </c>
      <c r="F47" s="360">
        <v>5.9279999999999999</v>
      </c>
      <c r="G47" s="360">
        <v>30.425999999999998</v>
      </c>
      <c r="H47" s="360">
        <v>11.891999999999999</v>
      </c>
      <c r="I47" s="360">
        <v>0</v>
      </c>
      <c r="J47" s="350"/>
      <c r="K47" s="350"/>
    </row>
    <row r="48" spans="1:11" ht="12" hidden="1" customHeight="1" outlineLevel="1" x14ac:dyDescent="0.2">
      <c r="A48" s="300">
        <v>1992</v>
      </c>
      <c r="B48" s="360">
        <v>100</v>
      </c>
      <c r="C48" s="360">
        <v>5.6749999999999998</v>
      </c>
      <c r="D48" s="360">
        <v>15.351000000000001</v>
      </c>
      <c r="E48" s="360">
        <v>27.042000000000002</v>
      </c>
      <c r="F48" s="360">
        <v>6.8070000000000004</v>
      </c>
      <c r="G48" s="360">
        <v>30.06</v>
      </c>
      <c r="H48" s="360">
        <v>15.065</v>
      </c>
      <c r="I48" s="360">
        <v>0</v>
      </c>
      <c r="J48" s="350"/>
      <c r="K48" s="350"/>
    </row>
    <row r="49" spans="1:11" ht="12" hidden="1" customHeight="1" outlineLevel="1" x14ac:dyDescent="0.2">
      <c r="A49" s="300">
        <v>1993</v>
      </c>
      <c r="B49" s="360">
        <v>100</v>
      </c>
      <c r="C49" s="360">
        <v>6.5250000000000004</v>
      </c>
      <c r="D49" s="360">
        <v>10.585000000000001</v>
      </c>
      <c r="E49" s="360">
        <v>31.253</v>
      </c>
      <c r="F49" s="360">
        <v>8.9130000000000003</v>
      </c>
      <c r="G49" s="360">
        <v>28.686</v>
      </c>
      <c r="H49" s="360">
        <v>14.038</v>
      </c>
      <c r="I49" s="360">
        <v>0</v>
      </c>
      <c r="J49" s="350"/>
      <c r="K49" s="350"/>
    </row>
    <row r="50" spans="1:11" ht="12" hidden="1" customHeight="1" outlineLevel="1" x14ac:dyDescent="0.2">
      <c r="A50" s="300">
        <v>1994</v>
      </c>
      <c r="B50" s="360">
        <v>100</v>
      </c>
      <c r="C50" s="360">
        <v>6.6130000000000004</v>
      </c>
      <c r="D50" s="360">
        <v>7.8739999999999997</v>
      </c>
      <c r="E50" s="360">
        <v>32.427999999999997</v>
      </c>
      <c r="F50" s="360">
        <v>8.9619999999999997</v>
      </c>
      <c r="G50" s="360">
        <v>31.169</v>
      </c>
      <c r="H50" s="360">
        <v>12.954000000000001</v>
      </c>
      <c r="I50" s="360">
        <v>0</v>
      </c>
      <c r="J50" s="350"/>
      <c r="K50" s="350"/>
    </row>
    <row r="51" spans="1:11" ht="12" hidden="1" customHeight="1" outlineLevel="1" x14ac:dyDescent="0.2">
      <c r="A51" s="300">
        <v>1995</v>
      </c>
      <c r="B51" s="360">
        <v>100</v>
      </c>
      <c r="C51" s="360">
        <v>7.6550000000000002</v>
      </c>
      <c r="D51" s="360">
        <v>6.2759999999999998</v>
      </c>
      <c r="E51" s="360">
        <v>34.113</v>
      </c>
      <c r="F51" s="360">
        <v>10.254</v>
      </c>
      <c r="G51" s="360">
        <v>30.701000000000001</v>
      </c>
      <c r="H51" s="360">
        <v>11</v>
      </c>
      <c r="I51" s="360">
        <v>0</v>
      </c>
      <c r="J51" s="350"/>
      <c r="K51" s="350"/>
    </row>
    <row r="52" spans="1:11" ht="12" hidden="1" customHeight="1" outlineLevel="1" x14ac:dyDescent="0.2">
      <c r="A52" s="300">
        <v>1996</v>
      </c>
      <c r="B52" s="360">
        <v>100</v>
      </c>
      <c r="C52" s="360">
        <v>5.9729999999999999</v>
      </c>
      <c r="D52" s="360">
        <v>5.7030000000000003</v>
      </c>
      <c r="E52" s="360">
        <v>36.491999999999997</v>
      </c>
      <c r="F52" s="360">
        <v>10.694000000000001</v>
      </c>
      <c r="G52" s="360">
        <v>31.295999999999999</v>
      </c>
      <c r="H52" s="360">
        <v>9.8420000000000005</v>
      </c>
      <c r="I52" s="360">
        <v>0</v>
      </c>
      <c r="J52" s="350"/>
      <c r="K52" s="350"/>
    </row>
    <row r="53" spans="1:11" ht="12" hidden="1" customHeight="1" outlineLevel="1" x14ac:dyDescent="0.2">
      <c r="A53" s="300">
        <v>1997</v>
      </c>
      <c r="B53" s="360">
        <v>100</v>
      </c>
      <c r="C53" s="360">
        <v>6.8330000000000002</v>
      </c>
      <c r="D53" s="360">
        <v>4.9649999999999999</v>
      </c>
      <c r="E53" s="360">
        <v>36.118000000000002</v>
      </c>
      <c r="F53" s="360">
        <v>12.678000000000001</v>
      </c>
      <c r="G53" s="360">
        <v>31.352</v>
      </c>
      <c r="H53" s="360">
        <v>8.0540000000000003</v>
      </c>
      <c r="I53" s="360">
        <v>0</v>
      </c>
      <c r="J53" s="350"/>
      <c r="K53" s="350"/>
    </row>
    <row r="54" spans="1:11" ht="12" hidden="1" customHeight="1" outlineLevel="1" x14ac:dyDescent="0.2">
      <c r="A54" s="300">
        <v>1998</v>
      </c>
      <c r="B54" s="360">
        <v>100</v>
      </c>
      <c r="C54" s="360">
        <v>6.1210000000000004</v>
      </c>
      <c r="D54" s="360">
        <v>4.9619999999999997</v>
      </c>
      <c r="E54" s="360">
        <v>35.500999999999998</v>
      </c>
      <c r="F54" s="360">
        <v>13.611000000000001</v>
      </c>
      <c r="G54" s="360">
        <v>30.152999999999999</v>
      </c>
      <c r="H54" s="360">
        <v>9.3409999999999993</v>
      </c>
      <c r="I54" s="360">
        <v>0.311</v>
      </c>
      <c r="J54" s="350"/>
      <c r="K54" s="350"/>
    </row>
    <row r="55" spans="1:11" ht="12" hidden="1" customHeight="1" outlineLevel="1" x14ac:dyDescent="0.2">
      <c r="A55" s="300">
        <v>1999</v>
      </c>
      <c r="B55" s="360">
        <v>100</v>
      </c>
      <c r="C55" s="360">
        <v>6.4980000000000002</v>
      </c>
      <c r="D55" s="360">
        <v>3.4540000000000002</v>
      </c>
      <c r="E55" s="360">
        <v>38.74</v>
      </c>
      <c r="F55" s="360">
        <v>14.173</v>
      </c>
      <c r="G55" s="360">
        <v>28.962</v>
      </c>
      <c r="H55" s="360">
        <v>7.4290000000000003</v>
      </c>
      <c r="I55" s="360">
        <v>0.74399999999999999</v>
      </c>
      <c r="J55" s="350"/>
      <c r="K55" s="350"/>
    </row>
    <row r="56" spans="1:11" ht="12" customHeight="1" collapsed="1" x14ac:dyDescent="0.2">
      <c r="A56" s="300">
        <v>2000</v>
      </c>
      <c r="B56" s="360">
        <v>100</v>
      </c>
      <c r="C56" s="360">
        <v>6.3479999999999999</v>
      </c>
      <c r="D56" s="360">
        <v>2.3769999999999998</v>
      </c>
      <c r="E56" s="360">
        <v>35.707999999999998</v>
      </c>
      <c r="F56" s="360">
        <v>16.071000000000002</v>
      </c>
      <c r="G56" s="360">
        <v>30.76</v>
      </c>
      <c r="H56" s="360">
        <v>8.0459999999999994</v>
      </c>
      <c r="I56" s="360">
        <v>0.69</v>
      </c>
    </row>
    <row r="57" spans="1:11" ht="12" hidden="1" customHeight="1" outlineLevel="1" x14ac:dyDescent="0.2">
      <c r="A57" s="300">
        <v>2001</v>
      </c>
      <c r="B57" s="360">
        <v>100</v>
      </c>
      <c r="C57" s="360">
        <v>6.1769999999999996</v>
      </c>
      <c r="D57" s="360">
        <v>2.1640000000000001</v>
      </c>
      <c r="E57" s="360">
        <v>32.909999999999997</v>
      </c>
      <c r="F57" s="360">
        <v>15.291</v>
      </c>
      <c r="G57" s="360">
        <v>33.686</v>
      </c>
      <c r="H57" s="360">
        <v>9.24</v>
      </c>
      <c r="I57" s="360">
        <v>0.53100000000000003</v>
      </c>
      <c r="J57" s="350"/>
      <c r="K57" s="350"/>
    </row>
    <row r="58" spans="1:11" ht="12" hidden="1" customHeight="1" outlineLevel="1" x14ac:dyDescent="0.2">
      <c r="A58" s="300">
        <v>2002</v>
      </c>
      <c r="B58" s="360">
        <v>100</v>
      </c>
      <c r="C58" s="360">
        <v>6.4829999999999997</v>
      </c>
      <c r="D58" s="360">
        <v>1.607</v>
      </c>
      <c r="E58" s="360">
        <v>34.401000000000003</v>
      </c>
      <c r="F58" s="360">
        <v>15.776</v>
      </c>
      <c r="G58" s="360">
        <v>35.195</v>
      </c>
      <c r="H58" s="360">
        <v>6.17</v>
      </c>
      <c r="I58" s="360">
        <v>0.36799999999999999</v>
      </c>
      <c r="J58" s="350"/>
      <c r="K58" s="350"/>
    </row>
    <row r="59" spans="1:11" ht="12" hidden="1" customHeight="1" outlineLevel="1" x14ac:dyDescent="0.2">
      <c r="A59" s="300">
        <v>2003</v>
      </c>
      <c r="B59" s="360">
        <v>100</v>
      </c>
      <c r="C59" s="360">
        <v>6.0229999999999997</v>
      </c>
      <c r="D59" s="360">
        <v>2.0529999999999999</v>
      </c>
      <c r="E59" s="360">
        <v>33.856999999999999</v>
      </c>
      <c r="F59" s="360">
        <v>15.808</v>
      </c>
      <c r="G59" s="360">
        <v>34.06</v>
      </c>
      <c r="H59" s="360">
        <v>7.4850000000000003</v>
      </c>
      <c r="I59" s="360">
        <v>0.71299999999999997</v>
      </c>
      <c r="J59" s="350"/>
      <c r="K59" s="350"/>
    </row>
    <row r="60" spans="1:11" ht="12" hidden="1" customHeight="1" outlineLevel="1" x14ac:dyDescent="0.2">
      <c r="A60" s="300">
        <v>2004</v>
      </c>
      <c r="B60" s="360">
        <v>100</v>
      </c>
      <c r="C60" s="360">
        <v>3.7450000000000001</v>
      </c>
      <c r="D60" s="360">
        <v>2.1480000000000001</v>
      </c>
      <c r="E60" s="360">
        <v>33.512</v>
      </c>
      <c r="F60" s="360">
        <v>16.388999999999999</v>
      </c>
      <c r="G60" s="360">
        <v>37.198</v>
      </c>
      <c r="H60" s="360">
        <v>6.0019999999999998</v>
      </c>
      <c r="I60" s="360">
        <v>1.0069999999999999</v>
      </c>
      <c r="J60" s="350"/>
      <c r="K60" s="350"/>
    </row>
    <row r="61" spans="1:11" ht="12" hidden="1" customHeight="1" outlineLevel="1" x14ac:dyDescent="0.2">
      <c r="A61" s="300">
        <v>2005</v>
      </c>
      <c r="B61" s="360">
        <v>100</v>
      </c>
      <c r="C61" s="360">
        <v>3.9409999999999998</v>
      </c>
      <c r="D61" s="360">
        <v>2.0699999999999998</v>
      </c>
      <c r="E61" s="360">
        <v>34.008000000000003</v>
      </c>
      <c r="F61" s="360">
        <v>18.291</v>
      </c>
      <c r="G61" s="360">
        <v>34.9</v>
      </c>
      <c r="H61" s="360">
        <v>6.556</v>
      </c>
      <c r="I61" s="360">
        <v>0.23300000000000001</v>
      </c>
    </row>
    <row r="62" spans="1:11" ht="12" hidden="1" customHeight="1" outlineLevel="1" x14ac:dyDescent="0.2">
      <c r="A62" s="300">
        <v>2006</v>
      </c>
      <c r="B62" s="360">
        <v>100</v>
      </c>
      <c r="C62" s="360">
        <v>8.3949999999999996</v>
      </c>
      <c r="D62" s="360">
        <v>2.109</v>
      </c>
      <c r="E62" s="360">
        <v>33.905000000000001</v>
      </c>
      <c r="F62" s="360">
        <v>16.172000000000001</v>
      </c>
      <c r="G62" s="360">
        <v>33.398000000000003</v>
      </c>
      <c r="H62" s="360">
        <v>5.7789999999999999</v>
      </c>
      <c r="I62" s="360">
        <v>0.24199999999999999</v>
      </c>
      <c r="J62" s="350"/>
      <c r="K62" s="350"/>
    </row>
    <row r="63" spans="1:11" ht="12" hidden="1" customHeight="1" outlineLevel="1" x14ac:dyDescent="0.2">
      <c r="A63" s="300">
        <v>2007</v>
      </c>
      <c r="B63" s="360">
        <v>100</v>
      </c>
      <c r="C63" s="360">
        <v>8.9749999999999996</v>
      </c>
      <c r="D63" s="360">
        <v>1.7969999999999999</v>
      </c>
      <c r="E63" s="360">
        <v>32.991999999999997</v>
      </c>
      <c r="F63" s="360">
        <v>16.248000000000001</v>
      </c>
      <c r="G63" s="360">
        <v>33.868000000000002</v>
      </c>
      <c r="H63" s="360">
        <v>5.7539999999999996</v>
      </c>
      <c r="I63" s="360">
        <v>0.36699999999999999</v>
      </c>
      <c r="J63" s="350"/>
      <c r="K63" s="350"/>
    </row>
    <row r="64" spans="1:11" ht="12" hidden="1" customHeight="1" outlineLevel="1" x14ac:dyDescent="0.2">
      <c r="A64" s="300">
        <v>2008</v>
      </c>
      <c r="B64" s="360">
        <v>100</v>
      </c>
      <c r="C64" s="360">
        <v>4.0780000000000003</v>
      </c>
      <c r="D64" s="360">
        <v>1.7370000000000001</v>
      </c>
      <c r="E64" s="360">
        <v>34.590000000000003</v>
      </c>
      <c r="F64" s="360">
        <v>18.753</v>
      </c>
      <c r="G64" s="360">
        <v>33.664000000000001</v>
      </c>
      <c r="H64" s="360">
        <v>6.492</v>
      </c>
      <c r="I64" s="360">
        <v>0.68600000000000005</v>
      </c>
      <c r="J64" s="350"/>
      <c r="K64" s="350"/>
    </row>
    <row r="65" spans="1:11" ht="12" hidden="1" customHeight="1" outlineLevel="1" x14ac:dyDescent="0.2">
      <c r="A65" s="300">
        <v>2009</v>
      </c>
      <c r="B65" s="360">
        <v>100</v>
      </c>
      <c r="C65" s="360">
        <v>5.1040000000000001</v>
      </c>
      <c r="D65" s="360">
        <v>1.5720000000000001</v>
      </c>
      <c r="E65" s="360">
        <v>35.329000000000001</v>
      </c>
      <c r="F65" s="360">
        <v>16.337</v>
      </c>
      <c r="G65" s="360">
        <v>33.918999999999997</v>
      </c>
      <c r="H65" s="360">
        <v>6.6130000000000004</v>
      </c>
      <c r="I65" s="360">
        <v>1.127</v>
      </c>
      <c r="J65" s="350"/>
      <c r="K65" s="350"/>
    </row>
    <row r="66" spans="1:11" ht="12" customHeight="1" collapsed="1" x14ac:dyDescent="0.2">
      <c r="A66" s="300">
        <v>2010</v>
      </c>
      <c r="B66" s="360">
        <v>100</v>
      </c>
      <c r="C66" s="360">
        <v>5.7130000000000001</v>
      </c>
      <c r="D66" s="360">
        <v>1.601</v>
      </c>
      <c r="E66" s="360">
        <v>34.729999999999997</v>
      </c>
      <c r="F66" s="360">
        <v>18.963000000000001</v>
      </c>
      <c r="G66" s="360">
        <v>30.283999999999999</v>
      </c>
      <c r="H66" s="360">
        <v>7.0119999999999996</v>
      </c>
      <c r="I66" s="360">
        <v>1.696</v>
      </c>
    </row>
    <row r="67" spans="1:11" ht="12" hidden="1" customHeight="1" outlineLevel="1" x14ac:dyDescent="0.2">
      <c r="A67" s="300">
        <v>2011</v>
      </c>
      <c r="B67" s="360">
        <v>100</v>
      </c>
      <c r="C67" s="360">
        <v>6.2080000000000002</v>
      </c>
      <c r="D67" s="360">
        <v>1.6659999999999999</v>
      </c>
      <c r="E67" s="360">
        <v>33.667000000000002</v>
      </c>
      <c r="F67" s="360">
        <v>16.524999999999999</v>
      </c>
      <c r="G67" s="360">
        <v>34.326000000000001</v>
      </c>
      <c r="H67" s="360">
        <v>6.9420000000000002</v>
      </c>
      <c r="I67" s="360">
        <v>0.66600000000000004</v>
      </c>
    </row>
    <row r="68" spans="1:11" ht="12" hidden="1" customHeight="1" outlineLevel="1" x14ac:dyDescent="0.2">
      <c r="A68" s="300">
        <v>2012</v>
      </c>
      <c r="B68" s="360">
        <v>100</v>
      </c>
      <c r="C68" s="360">
        <v>4.7249999999999996</v>
      </c>
      <c r="D68" s="360">
        <v>2.153</v>
      </c>
      <c r="E68" s="360">
        <v>33.319000000000003</v>
      </c>
      <c r="F68" s="360">
        <v>16.591000000000001</v>
      </c>
      <c r="G68" s="360">
        <v>35.444000000000003</v>
      </c>
      <c r="H68" s="360">
        <v>7.1920000000000002</v>
      </c>
      <c r="I68" s="360">
        <v>0.57599999999999996</v>
      </c>
    </row>
    <row r="69" spans="1:11" ht="12" hidden="1" customHeight="1" outlineLevel="1" x14ac:dyDescent="0.2">
      <c r="A69" s="300">
        <v>2013</v>
      </c>
      <c r="B69" s="360">
        <v>100</v>
      </c>
      <c r="C69" s="360">
        <v>6.5170000000000003</v>
      </c>
      <c r="D69" s="360">
        <v>2.1930000000000001</v>
      </c>
      <c r="E69" s="360">
        <v>33.122</v>
      </c>
      <c r="F69" s="360">
        <v>16.57</v>
      </c>
      <c r="G69" s="360">
        <v>34.334000000000003</v>
      </c>
      <c r="H69" s="360">
        <v>6.4909999999999997</v>
      </c>
      <c r="I69" s="360">
        <v>0.77300000000000002</v>
      </c>
    </row>
    <row r="70" spans="1:11" ht="12" hidden="1" customHeight="1" outlineLevel="1" x14ac:dyDescent="0.2">
      <c r="A70" s="300">
        <v>2014</v>
      </c>
      <c r="B70" s="360">
        <v>100</v>
      </c>
      <c r="C70" s="360">
        <v>6.6180000000000003</v>
      </c>
      <c r="D70" s="360">
        <v>2</v>
      </c>
      <c r="E70" s="360">
        <v>32.957999999999998</v>
      </c>
      <c r="F70" s="360">
        <v>16.018999999999998</v>
      </c>
      <c r="G70" s="360">
        <v>35.615000000000002</v>
      </c>
      <c r="H70" s="360">
        <v>6.423</v>
      </c>
      <c r="I70" s="360">
        <v>0.36499999999999999</v>
      </c>
    </row>
    <row r="71" spans="1:11" ht="12" hidden="1" customHeight="1" outlineLevel="1" x14ac:dyDescent="0.2">
      <c r="A71" s="300">
        <v>2015</v>
      </c>
      <c r="B71" s="360">
        <v>100</v>
      </c>
      <c r="C71" s="360">
        <v>6.9589999999999996</v>
      </c>
      <c r="D71" s="360">
        <v>2.202</v>
      </c>
      <c r="E71" s="360">
        <v>33.366999999999997</v>
      </c>
      <c r="F71" s="360">
        <v>16.733000000000001</v>
      </c>
      <c r="G71" s="360">
        <v>34.104999999999997</v>
      </c>
      <c r="H71" s="360">
        <v>6.2510000000000003</v>
      </c>
      <c r="I71" s="360">
        <v>0.38400000000000001</v>
      </c>
    </row>
    <row r="72" spans="1:11" ht="12" hidden="1" customHeight="1" outlineLevel="1" x14ac:dyDescent="0.2">
      <c r="A72" s="300">
        <v>2016</v>
      </c>
      <c r="B72" s="360">
        <v>100</v>
      </c>
      <c r="C72" s="360">
        <v>5.7770000000000001</v>
      </c>
      <c r="D72" s="360">
        <v>2.113</v>
      </c>
      <c r="E72" s="360">
        <v>34.856999999999999</v>
      </c>
      <c r="F72" s="360">
        <v>18.065999999999999</v>
      </c>
      <c r="G72" s="360">
        <v>32.311</v>
      </c>
      <c r="H72" s="360">
        <v>6.5449999999999999</v>
      </c>
      <c r="I72" s="360">
        <v>0.33100000000000002</v>
      </c>
    </row>
    <row r="73" spans="1:11" ht="12" hidden="1" customHeight="1" outlineLevel="1" x14ac:dyDescent="0.2">
      <c r="A73" s="300">
        <v>2017</v>
      </c>
      <c r="B73" s="360">
        <v>100</v>
      </c>
      <c r="C73" s="360">
        <v>6.5839999999999996</v>
      </c>
      <c r="D73" s="360">
        <v>2.4929999999999999</v>
      </c>
      <c r="E73" s="360">
        <v>36.198</v>
      </c>
      <c r="F73" s="360">
        <v>17.786000000000001</v>
      </c>
      <c r="G73" s="360">
        <v>29.698</v>
      </c>
      <c r="H73" s="360">
        <v>6.5140000000000002</v>
      </c>
      <c r="I73" s="360">
        <v>0.72799999999999998</v>
      </c>
    </row>
    <row r="74" spans="1:11" ht="12" hidden="1" customHeight="1" outlineLevel="1" x14ac:dyDescent="0.2">
      <c r="A74" s="300">
        <v>2018</v>
      </c>
      <c r="B74" s="360">
        <v>100</v>
      </c>
      <c r="C74" s="360">
        <v>6.7519999999999998</v>
      </c>
      <c r="D74" s="360">
        <v>2.1680000000000001</v>
      </c>
      <c r="E74" s="360">
        <v>36.734000000000002</v>
      </c>
      <c r="F74" s="360">
        <v>18.064</v>
      </c>
      <c r="G74" s="360">
        <v>28.132999999999999</v>
      </c>
      <c r="H74" s="360">
        <v>6.7089999999999996</v>
      </c>
      <c r="I74" s="360">
        <v>1.4390000000000001</v>
      </c>
    </row>
    <row r="75" spans="1:11" ht="12" hidden="1" customHeight="1" outlineLevel="1" x14ac:dyDescent="0.2">
      <c r="A75" s="300">
        <v>2019</v>
      </c>
      <c r="B75" s="360">
        <v>100</v>
      </c>
      <c r="C75" s="360">
        <v>6.81</v>
      </c>
      <c r="D75" s="360">
        <v>1.994</v>
      </c>
      <c r="E75" s="360">
        <v>37.767000000000003</v>
      </c>
      <c r="F75" s="360">
        <v>19.094999999999999</v>
      </c>
      <c r="G75" s="360">
        <v>24.562000000000001</v>
      </c>
      <c r="H75" s="360">
        <v>8.2170000000000005</v>
      </c>
      <c r="I75" s="360">
        <v>1.556</v>
      </c>
    </row>
    <row r="76" spans="1:11" ht="12" customHeight="1" collapsed="1" x14ac:dyDescent="0.2">
      <c r="A76" s="300">
        <v>2020</v>
      </c>
      <c r="B76" s="360">
        <v>100</v>
      </c>
      <c r="C76" s="360">
        <v>7.0449999999999999</v>
      </c>
      <c r="D76" s="360">
        <v>1.3919999999999999</v>
      </c>
      <c r="E76" s="360">
        <v>38.841999999999999</v>
      </c>
      <c r="F76" s="360">
        <v>19.95</v>
      </c>
      <c r="G76" s="360">
        <v>23.137</v>
      </c>
      <c r="H76" s="360">
        <v>7.8540000000000001</v>
      </c>
      <c r="I76" s="360">
        <v>1.78</v>
      </c>
    </row>
    <row r="77" spans="1:11" ht="12" customHeight="1" x14ac:dyDescent="0.2">
      <c r="A77" s="300">
        <v>2021</v>
      </c>
      <c r="B77" s="360">
        <v>100</v>
      </c>
      <c r="C77" s="360">
        <v>4.82</v>
      </c>
      <c r="D77" s="360">
        <v>1.278</v>
      </c>
      <c r="E77" s="360">
        <v>38.115000000000002</v>
      </c>
      <c r="F77" s="360">
        <v>20.635000000000002</v>
      </c>
      <c r="G77" s="360">
        <v>25.934000000000001</v>
      </c>
      <c r="H77" s="360">
        <v>8.0830000000000002</v>
      </c>
      <c r="I77" s="360">
        <v>1.1359999999999999</v>
      </c>
    </row>
    <row r="78" spans="1:11" ht="12" customHeight="1" x14ac:dyDescent="0.2">
      <c r="A78" s="300">
        <v>2022</v>
      </c>
      <c r="B78" s="360">
        <v>100</v>
      </c>
      <c r="C78" s="360">
        <v>5.5019999999999998</v>
      </c>
      <c r="D78" s="360">
        <v>1.3029999999999999</v>
      </c>
      <c r="E78" s="360">
        <v>39.042999999999999</v>
      </c>
      <c r="F78" s="360">
        <v>18.123000000000001</v>
      </c>
      <c r="G78" s="360">
        <v>26.056999999999999</v>
      </c>
      <c r="H78" s="360">
        <v>8.8059999999999992</v>
      </c>
      <c r="I78" s="360">
        <v>1.1659999999999999</v>
      </c>
    </row>
    <row r="79" spans="1:11" ht="12" customHeight="1" x14ac:dyDescent="0.2">
      <c r="A79" s="300">
        <v>2023</v>
      </c>
      <c r="B79" s="360">
        <v>100</v>
      </c>
      <c r="C79" s="360">
        <v>7.7160000000000002</v>
      </c>
      <c r="D79" s="360">
        <v>1.365</v>
      </c>
      <c r="E79" s="360">
        <v>40.445</v>
      </c>
      <c r="F79" s="360">
        <v>17.626999999999999</v>
      </c>
      <c r="G79" s="360">
        <v>23.923999999999999</v>
      </c>
      <c r="H79" s="360">
        <v>7.8890000000000002</v>
      </c>
      <c r="I79" s="360">
        <v>1.034</v>
      </c>
    </row>
    <row r="80" spans="1:11" ht="8.4499999999999993" customHeight="1" x14ac:dyDescent="0.2">
      <c r="A80" s="304"/>
      <c r="B80" s="285"/>
      <c r="C80" s="285"/>
      <c r="D80" s="285"/>
      <c r="E80" s="285"/>
      <c r="F80" s="285"/>
      <c r="G80" s="285"/>
      <c r="H80" s="285"/>
      <c r="I80" s="285"/>
    </row>
    <row r="81" spans="1:11" ht="12" customHeight="1" x14ac:dyDescent="0.2">
      <c r="A81" s="304"/>
      <c r="B81" s="451" t="s">
        <v>70</v>
      </c>
      <c r="C81" s="451"/>
      <c r="D81" s="451"/>
      <c r="E81" s="451"/>
      <c r="F81" s="451"/>
      <c r="G81" s="451"/>
      <c r="H81" s="451"/>
      <c r="I81" s="451"/>
    </row>
    <row r="82" spans="1:11" ht="12" hidden="1" customHeight="1" outlineLevel="1" x14ac:dyDescent="0.2">
      <c r="A82" s="300">
        <v>1991</v>
      </c>
      <c r="B82" s="360">
        <v>-24.189</v>
      </c>
      <c r="C82" s="360">
        <v>-27.274999999999999</v>
      </c>
      <c r="D82" s="360">
        <v>-48.192999999999998</v>
      </c>
      <c r="E82" s="360">
        <v>16.943000000000001</v>
      </c>
      <c r="F82" s="360">
        <v>-49.329000000000001</v>
      </c>
      <c r="G82" s="360">
        <v>-13.288</v>
      </c>
      <c r="H82" s="360">
        <v>-1.258</v>
      </c>
      <c r="I82" s="360" t="s">
        <v>21</v>
      </c>
      <c r="J82" s="350"/>
      <c r="K82" s="350"/>
    </row>
    <row r="83" spans="1:11" ht="12" hidden="1" customHeight="1" outlineLevel="1" x14ac:dyDescent="0.2">
      <c r="A83" s="300">
        <v>1992</v>
      </c>
      <c r="B83" s="360">
        <v>-32.353000000000002</v>
      </c>
      <c r="C83" s="360">
        <v>-38.895000000000003</v>
      </c>
      <c r="D83" s="360">
        <v>-70.298000000000002</v>
      </c>
      <c r="E83" s="360">
        <v>29.231999999999999</v>
      </c>
      <c r="F83" s="360">
        <v>-48.081000000000003</v>
      </c>
      <c r="G83" s="360">
        <v>-23.556999999999999</v>
      </c>
      <c r="H83" s="360">
        <v>11.617000000000001</v>
      </c>
      <c r="I83" s="360" t="s">
        <v>21</v>
      </c>
      <c r="J83" s="350"/>
      <c r="K83" s="350"/>
    </row>
    <row r="84" spans="1:11" ht="12" hidden="1" customHeight="1" outlineLevel="1" x14ac:dyDescent="0.2">
      <c r="A84" s="300">
        <v>1993</v>
      </c>
      <c r="B84" s="360">
        <v>-32.853999999999999</v>
      </c>
      <c r="C84" s="360">
        <v>-30.257999999999999</v>
      </c>
      <c r="D84" s="360">
        <v>-79.67</v>
      </c>
      <c r="E84" s="360">
        <v>48.252000000000002</v>
      </c>
      <c r="F84" s="360">
        <v>-32.524999999999999</v>
      </c>
      <c r="G84" s="360">
        <v>-27.591999999999999</v>
      </c>
      <c r="H84" s="360">
        <v>3.2360000000000002</v>
      </c>
      <c r="I84" s="360" t="s">
        <v>21</v>
      </c>
      <c r="J84" s="350"/>
      <c r="K84" s="350"/>
    </row>
    <row r="85" spans="1:11" ht="12" hidden="1" customHeight="1" outlineLevel="1" x14ac:dyDescent="0.2">
      <c r="A85" s="300">
        <v>1994</v>
      </c>
      <c r="B85" s="360">
        <v>-34.292000000000002</v>
      </c>
      <c r="C85" s="360">
        <v>-30.829000000000001</v>
      </c>
      <c r="D85" s="360">
        <v>-85.201999999999998</v>
      </c>
      <c r="E85" s="360">
        <v>50.527000000000001</v>
      </c>
      <c r="F85" s="360">
        <v>-33.607999999999997</v>
      </c>
      <c r="G85" s="360">
        <v>-23.007999999999999</v>
      </c>
      <c r="H85" s="360">
        <v>-6.774</v>
      </c>
      <c r="I85" s="360" t="s">
        <v>21</v>
      </c>
      <c r="J85" s="350"/>
      <c r="K85" s="350"/>
    </row>
    <row r="86" spans="1:11" ht="12" hidden="1" customHeight="1" outlineLevel="1" x14ac:dyDescent="0.2">
      <c r="A86" s="300">
        <v>1995</v>
      </c>
      <c r="B86" s="360">
        <v>-32.722999999999999</v>
      </c>
      <c r="C86" s="360">
        <v>-18.02</v>
      </c>
      <c r="D86" s="360">
        <v>-87.923000000000002</v>
      </c>
      <c r="E86" s="360">
        <v>62.134999999999998</v>
      </c>
      <c r="F86" s="360">
        <v>-22.216999999999999</v>
      </c>
      <c r="G86" s="360">
        <v>-22.353000000000002</v>
      </c>
      <c r="H86" s="360">
        <v>-18.951000000000001</v>
      </c>
      <c r="I86" s="360" t="s">
        <v>21</v>
      </c>
      <c r="J86" s="350"/>
      <c r="K86" s="350"/>
    </row>
    <row r="87" spans="1:11" ht="12" hidden="1" customHeight="1" outlineLevel="1" x14ac:dyDescent="0.2">
      <c r="A87" s="300">
        <v>1996</v>
      </c>
      <c r="B87" s="360">
        <v>-30.187999999999999</v>
      </c>
      <c r="C87" s="360">
        <v>-33.619999999999997</v>
      </c>
      <c r="D87" s="360">
        <v>-88.611999999999995</v>
      </c>
      <c r="E87" s="360">
        <v>79.974999999999994</v>
      </c>
      <c r="F87" s="360">
        <v>-15.827</v>
      </c>
      <c r="G87" s="360">
        <v>-17.867000000000001</v>
      </c>
      <c r="H87" s="360">
        <v>-24.75</v>
      </c>
      <c r="I87" s="360" t="s">
        <v>21</v>
      </c>
      <c r="J87" s="350"/>
      <c r="K87" s="350"/>
    </row>
    <row r="88" spans="1:11" ht="12" hidden="1" customHeight="1" outlineLevel="1" x14ac:dyDescent="0.2">
      <c r="A88" s="300">
        <v>1997</v>
      </c>
      <c r="B88" s="360">
        <v>-29.794</v>
      </c>
      <c r="C88" s="360">
        <v>-23.640999999999998</v>
      </c>
      <c r="D88" s="360">
        <v>-90.03</v>
      </c>
      <c r="E88" s="360">
        <v>79.135999999999996</v>
      </c>
      <c r="F88" s="360">
        <v>0.34899999999999998</v>
      </c>
      <c r="G88" s="360">
        <v>-17.254999999999999</v>
      </c>
      <c r="H88" s="360">
        <v>-38.067999999999998</v>
      </c>
      <c r="I88" s="360" t="s">
        <v>21</v>
      </c>
      <c r="J88" s="350"/>
      <c r="K88" s="350"/>
    </row>
    <row r="89" spans="1:11" ht="12" hidden="1" customHeight="1" outlineLevel="1" x14ac:dyDescent="0.2">
      <c r="A89" s="300">
        <v>1998</v>
      </c>
      <c r="B89" s="360">
        <v>-26.242999999999999</v>
      </c>
      <c r="C89" s="360">
        <v>-28.138999999999999</v>
      </c>
      <c r="D89" s="360">
        <v>-89.531000000000006</v>
      </c>
      <c r="E89" s="360">
        <v>84.983000000000004</v>
      </c>
      <c r="F89" s="360">
        <v>13.191000000000001</v>
      </c>
      <c r="G89" s="360">
        <v>-16.396000000000001</v>
      </c>
      <c r="H89" s="360">
        <v>-24.542999999999999</v>
      </c>
      <c r="I89" s="360" t="s">
        <v>21</v>
      </c>
      <c r="J89" s="350"/>
      <c r="K89" s="350"/>
    </row>
    <row r="90" spans="1:11" ht="12" hidden="1" customHeight="1" outlineLevel="1" x14ac:dyDescent="0.2">
      <c r="A90" s="300">
        <v>1999</v>
      </c>
      <c r="B90" s="360">
        <v>-33.676000000000002</v>
      </c>
      <c r="C90" s="360">
        <v>-31.399000000000001</v>
      </c>
      <c r="D90" s="360">
        <v>-93.447000000000003</v>
      </c>
      <c r="E90" s="360">
        <v>81.516999999999996</v>
      </c>
      <c r="F90" s="360">
        <v>5.9809999999999999</v>
      </c>
      <c r="G90" s="360">
        <v>-27.79</v>
      </c>
      <c r="H90" s="360">
        <v>-46.036000000000001</v>
      </c>
      <c r="I90" s="360" t="s">
        <v>21</v>
      </c>
      <c r="J90" s="350"/>
      <c r="K90" s="350"/>
    </row>
    <row r="91" spans="1:11" ht="12" customHeight="1" collapsed="1" x14ac:dyDescent="0.2">
      <c r="A91" s="300">
        <v>2000</v>
      </c>
      <c r="B91" s="360">
        <v>-31.558</v>
      </c>
      <c r="C91" s="360">
        <v>-30.847000000000001</v>
      </c>
      <c r="D91" s="360">
        <v>-95.346999999999994</v>
      </c>
      <c r="E91" s="360">
        <v>72.653000000000006</v>
      </c>
      <c r="F91" s="360">
        <v>24.012</v>
      </c>
      <c r="G91" s="360">
        <v>-20.858000000000001</v>
      </c>
      <c r="H91" s="360">
        <v>-39.686</v>
      </c>
      <c r="I91" s="360" t="s">
        <v>21</v>
      </c>
    </row>
    <row r="92" spans="1:11" ht="12" hidden="1" customHeight="1" outlineLevel="1" x14ac:dyDescent="0.2">
      <c r="A92" s="300">
        <v>2001</v>
      </c>
      <c r="B92" s="360">
        <v>-25.469000000000001</v>
      </c>
      <c r="C92" s="360">
        <v>-26.713000000000001</v>
      </c>
      <c r="D92" s="360">
        <v>-95.387</v>
      </c>
      <c r="E92" s="360">
        <v>73.28</v>
      </c>
      <c r="F92" s="360">
        <v>28.495999999999999</v>
      </c>
      <c r="G92" s="360">
        <v>-5.6180000000000003</v>
      </c>
      <c r="H92" s="360">
        <v>-24.571000000000002</v>
      </c>
      <c r="I92" s="360" t="s">
        <v>21</v>
      </c>
      <c r="J92" s="350"/>
      <c r="K92" s="350"/>
    </row>
    <row r="93" spans="1:11" ht="12" hidden="1" customHeight="1" outlineLevel="1" x14ac:dyDescent="0.2">
      <c r="A93" s="300">
        <v>2002</v>
      </c>
      <c r="B93" s="360">
        <v>-23.204999999999998</v>
      </c>
      <c r="C93" s="360">
        <v>-20.754000000000001</v>
      </c>
      <c r="D93" s="360">
        <v>-96.47</v>
      </c>
      <c r="E93" s="360">
        <v>86.634</v>
      </c>
      <c r="F93" s="360">
        <v>36.595999999999997</v>
      </c>
      <c r="G93" s="360">
        <v>1.6060000000000001</v>
      </c>
      <c r="H93" s="360">
        <v>-48.106999999999999</v>
      </c>
      <c r="I93" s="360" t="s">
        <v>21</v>
      </c>
      <c r="J93" s="350"/>
      <c r="K93" s="350"/>
    </row>
    <row r="94" spans="1:11" ht="12" hidden="1" customHeight="1" outlineLevel="1" x14ac:dyDescent="0.2">
      <c r="A94" s="300">
        <v>2003</v>
      </c>
      <c r="B94" s="360">
        <v>-28.055</v>
      </c>
      <c r="C94" s="360">
        <v>-31.024000000000001</v>
      </c>
      <c r="D94" s="360">
        <v>-95.775000000000006</v>
      </c>
      <c r="E94" s="360">
        <v>72.08</v>
      </c>
      <c r="F94" s="360">
        <v>28.231000000000002</v>
      </c>
      <c r="G94" s="360">
        <v>-7.8810000000000002</v>
      </c>
      <c r="H94" s="360">
        <v>-41.018000000000001</v>
      </c>
      <c r="I94" s="360" t="s">
        <v>21</v>
      </c>
      <c r="J94" s="350"/>
      <c r="K94" s="350"/>
    </row>
    <row r="95" spans="1:11" ht="12" hidden="1" customHeight="1" outlineLevel="1" x14ac:dyDescent="0.2">
      <c r="A95" s="300">
        <v>2004</v>
      </c>
      <c r="B95" s="360">
        <v>-26.887</v>
      </c>
      <c r="C95" s="360">
        <v>-56.42</v>
      </c>
      <c r="D95" s="360">
        <v>-95.509</v>
      </c>
      <c r="E95" s="360">
        <v>73.093000000000004</v>
      </c>
      <c r="F95" s="360">
        <v>35.097999999999999</v>
      </c>
      <c r="G95" s="360">
        <v>2.238</v>
      </c>
      <c r="H95" s="360">
        <v>-51.942999999999998</v>
      </c>
      <c r="I95" s="360" t="s">
        <v>21</v>
      </c>
      <c r="J95" s="350"/>
      <c r="K95" s="350"/>
    </row>
    <row r="96" spans="1:11" ht="12" hidden="1" customHeight="1" outlineLevel="1" x14ac:dyDescent="0.2">
      <c r="A96" s="300">
        <v>2005</v>
      </c>
      <c r="B96" s="360">
        <v>-30.984000000000002</v>
      </c>
      <c r="C96" s="360">
        <v>-56.698999999999998</v>
      </c>
      <c r="D96" s="360">
        <v>-95.912999999999997</v>
      </c>
      <c r="E96" s="360">
        <v>65.813999999999993</v>
      </c>
      <c r="F96" s="360">
        <v>42.326999999999998</v>
      </c>
      <c r="G96" s="360">
        <v>-9.4540000000000006</v>
      </c>
      <c r="H96" s="360">
        <v>-50.442999999999998</v>
      </c>
      <c r="I96" s="360" t="s">
        <v>21</v>
      </c>
    </row>
    <row r="97" spans="1:11" ht="12" hidden="1" customHeight="1" outlineLevel="1" x14ac:dyDescent="0.2">
      <c r="A97" s="300">
        <v>2006</v>
      </c>
      <c r="B97" s="360">
        <v>-29.210999999999999</v>
      </c>
      <c r="C97" s="360">
        <v>-5.4029999999999996</v>
      </c>
      <c r="D97" s="360">
        <v>-95.730999999999995</v>
      </c>
      <c r="E97" s="360">
        <v>69.558000000000007</v>
      </c>
      <c r="F97" s="360">
        <v>29.074000000000002</v>
      </c>
      <c r="G97" s="360">
        <v>-11.122999999999999</v>
      </c>
      <c r="H97" s="360">
        <v>-55.197000000000003</v>
      </c>
      <c r="I97" s="360" t="s">
        <v>21</v>
      </c>
      <c r="J97" s="350"/>
      <c r="K97" s="350"/>
    </row>
    <row r="98" spans="1:11" ht="12" hidden="1" customHeight="1" outlineLevel="1" x14ac:dyDescent="0.2">
      <c r="A98" s="300">
        <v>2007</v>
      </c>
      <c r="B98" s="360">
        <v>-31.786000000000001</v>
      </c>
      <c r="C98" s="360">
        <v>-2.548</v>
      </c>
      <c r="D98" s="360">
        <v>-96.494</v>
      </c>
      <c r="E98" s="360">
        <v>58.987000000000002</v>
      </c>
      <c r="F98" s="360">
        <v>24.963000000000001</v>
      </c>
      <c r="G98" s="360">
        <v>-13.15</v>
      </c>
      <c r="H98" s="360">
        <v>-57.015000000000001</v>
      </c>
      <c r="I98" s="360" t="s">
        <v>21</v>
      </c>
      <c r="J98" s="350"/>
      <c r="K98" s="350"/>
    </row>
    <row r="99" spans="1:11" ht="12" hidden="1" customHeight="1" outlineLevel="1" x14ac:dyDescent="0.2">
      <c r="A99" s="300">
        <v>2008</v>
      </c>
      <c r="B99" s="360">
        <v>-33.244999999999997</v>
      </c>
      <c r="C99" s="360">
        <v>-56.67</v>
      </c>
      <c r="D99" s="360">
        <v>-96.683000000000007</v>
      </c>
      <c r="E99" s="360">
        <v>63.125999999999998</v>
      </c>
      <c r="F99" s="360">
        <v>41.143999999999998</v>
      </c>
      <c r="G99" s="360">
        <v>-15.52</v>
      </c>
      <c r="H99" s="360">
        <v>-52.533000000000001</v>
      </c>
      <c r="I99" s="360" t="s">
        <v>21</v>
      </c>
      <c r="J99" s="350"/>
      <c r="K99" s="350"/>
    </row>
    <row r="100" spans="1:11" ht="12" hidden="1" customHeight="1" outlineLevel="1" x14ac:dyDescent="0.2">
      <c r="A100" s="300">
        <v>2009</v>
      </c>
      <c r="B100" s="360">
        <v>-36.072000000000003</v>
      </c>
      <c r="C100" s="360">
        <v>-48.064</v>
      </c>
      <c r="D100" s="360">
        <v>-97.126000000000005</v>
      </c>
      <c r="E100" s="360">
        <v>59.552999999999997</v>
      </c>
      <c r="F100" s="360">
        <v>17.754999999999999</v>
      </c>
      <c r="G100" s="360">
        <v>-18.484999999999999</v>
      </c>
      <c r="H100" s="360">
        <v>-53.701000000000001</v>
      </c>
      <c r="I100" s="360" t="s">
        <v>21</v>
      </c>
      <c r="J100" s="350"/>
      <c r="K100" s="350"/>
    </row>
    <row r="101" spans="1:11" ht="12" customHeight="1" collapsed="1" x14ac:dyDescent="0.2">
      <c r="A101" s="300">
        <v>2010</v>
      </c>
      <c r="B101" s="360">
        <v>-32.481999999999999</v>
      </c>
      <c r="C101" s="360">
        <v>-38.597999999999999</v>
      </c>
      <c r="D101" s="360">
        <v>-96.908000000000001</v>
      </c>
      <c r="E101" s="360">
        <v>65.658000000000001</v>
      </c>
      <c r="F101" s="360">
        <v>44.357999999999997</v>
      </c>
      <c r="G101" s="360">
        <v>-23.132999999999999</v>
      </c>
      <c r="H101" s="360">
        <v>-48.146000000000001</v>
      </c>
      <c r="I101" s="360" t="s">
        <v>21</v>
      </c>
    </row>
    <row r="102" spans="1:11" ht="12" hidden="1" customHeight="1" outlineLevel="1" x14ac:dyDescent="0.2">
      <c r="A102" s="300">
        <v>2011</v>
      </c>
      <c r="B102" s="360">
        <v>-33.424999999999997</v>
      </c>
      <c r="C102" s="360">
        <v>-34.207999999999998</v>
      </c>
      <c r="D102" s="360">
        <v>-96.828000000000003</v>
      </c>
      <c r="E102" s="360">
        <v>58.341000000000001</v>
      </c>
      <c r="F102" s="360">
        <v>24.041</v>
      </c>
      <c r="G102" s="360">
        <v>-14.090999999999999</v>
      </c>
      <c r="H102" s="360">
        <v>-49.383000000000003</v>
      </c>
      <c r="I102" s="360" t="s">
        <v>21</v>
      </c>
    </row>
    <row r="103" spans="1:11" ht="12" hidden="1" customHeight="1" outlineLevel="1" x14ac:dyDescent="0.2">
      <c r="A103" s="300">
        <v>2012</v>
      </c>
      <c r="B103" s="360">
        <v>-32.399000000000001</v>
      </c>
      <c r="C103" s="360">
        <v>-49.152999999999999</v>
      </c>
      <c r="D103" s="360">
        <v>-95.835999999999999</v>
      </c>
      <c r="E103" s="360">
        <v>59.122999999999998</v>
      </c>
      <c r="F103" s="360">
        <v>26.449000000000002</v>
      </c>
      <c r="G103" s="360">
        <v>-9.9269999999999996</v>
      </c>
      <c r="H103" s="360">
        <v>-46.753999999999998</v>
      </c>
      <c r="I103" s="360" t="s">
        <v>21</v>
      </c>
    </row>
    <row r="104" spans="1:11" ht="12" hidden="1" customHeight="1" outlineLevel="1" x14ac:dyDescent="0.2">
      <c r="A104" s="300">
        <v>2013</v>
      </c>
      <c r="B104" s="360">
        <v>-32.659999999999997</v>
      </c>
      <c r="C104" s="360">
        <v>-30.145</v>
      </c>
      <c r="D104" s="360">
        <v>-95.775999999999996</v>
      </c>
      <c r="E104" s="360">
        <v>57.57</v>
      </c>
      <c r="F104" s="360">
        <v>25.808</v>
      </c>
      <c r="G104" s="360">
        <v>-13.083</v>
      </c>
      <c r="H104" s="360">
        <v>-52.13</v>
      </c>
      <c r="I104" s="360" t="s">
        <v>21</v>
      </c>
    </row>
    <row r="105" spans="1:11" ht="12" hidden="1" customHeight="1" outlineLevel="1" x14ac:dyDescent="0.2">
      <c r="A105" s="300">
        <v>2014</v>
      </c>
      <c r="B105" s="360">
        <v>-33.167000000000002</v>
      </c>
      <c r="C105" s="360">
        <v>-29.593</v>
      </c>
      <c r="D105" s="360">
        <v>-96.176000000000002</v>
      </c>
      <c r="E105" s="360">
        <v>55.613</v>
      </c>
      <c r="F105" s="360">
        <v>20.71</v>
      </c>
      <c r="G105" s="360">
        <v>-10.519</v>
      </c>
      <c r="H105" s="360">
        <v>-52.981999999999999</v>
      </c>
      <c r="I105" s="360" t="s">
        <v>21</v>
      </c>
    </row>
    <row r="106" spans="1:11" ht="12" hidden="1" customHeight="1" outlineLevel="1" x14ac:dyDescent="0.2">
      <c r="A106" s="300">
        <v>2015</v>
      </c>
      <c r="B106" s="360">
        <v>-33.008000000000003</v>
      </c>
      <c r="C106" s="360">
        <v>-25.795000000000002</v>
      </c>
      <c r="D106" s="360">
        <v>-95.781000000000006</v>
      </c>
      <c r="E106" s="360">
        <v>57.915999999999997</v>
      </c>
      <c r="F106" s="360">
        <v>26.388000000000002</v>
      </c>
      <c r="G106" s="360">
        <v>-14.11</v>
      </c>
      <c r="H106" s="360">
        <v>-54.137</v>
      </c>
      <c r="I106" s="360" t="s">
        <v>21</v>
      </c>
    </row>
    <row r="107" spans="1:11" ht="12" hidden="1" customHeight="1" outlineLevel="1" x14ac:dyDescent="0.2">
      <c r="A107" s="300">
        <v>2016</v>
      </c>
      <c r="B107" s="360">
        <v>-34.411000000000001</v>
      </c>
      <c r="C107" s="360">
        <v>-39.686</v>
      </c>
      <c r="D107" s="360">
        <v>-96.034999999999997</v>
      </c>
      <c r="E107" s="360">
        <v>61.512</v>
      </c>
      <c r="F107" s="360">
        <v>33.595999999999997</v>
      </c>
      <c r="G107" s="360">
        <v>-20.334</v>
      </c>
      <c r="H107" s="360">
        <v>-52.981000000000002</v>
      </c>
      <c r="I107" s="360" t="s">
        <v>21</v>
      </c>
    </row>
    <row r="108" spans="1:11" ht="12" hidden="1" customHeight="1" outlineLevel="1" x14ac:dyDescent="0.2">
      <c r="A108" s="300">
        <v>2017</v>
      </c>
      <c r="B108" s="360">
        <v>-33.802</v>
      </c>
      <c r="C108" s="360">
        <v>-30.622</v>
      </c>
      <c r="D108" s="360">
        <v>-95.28</v>
      </c>
      <c r="E108" s="360">
        <v>69.281999999999996</v>
      </c>
      <c r="F108" s="360">
        <v>32.747999999999998</v>
      </c>
      <c r="G108" s="360">
        <v>-26.096</v>
      </c>
      <c r="H108" s="360">
        <v>-52.771000000000001</v>
      </c>
      <c r="I108" s="360" t="s">
        <v>21</v>
      </c>
    </row>
    <row r="109" spans="1:11" ht="12" hidden="1" customHeight="1" outlineLevel="1" x14ac:dyDescent="0.2">
      <c r="A109" s="300">
        <v>2018</v>
      </c>
      <c r="B109" s="360">
        <v>-34.741999999999997</v>
      </c>
      <c r="C109" s="360">
        <v>-29.846</v>
      </c>
      <c r="D109" s="360">
        <v>-95.953999999999994</v>
      </c>
      <c r="E109" s="360">
        <v>69.369</v>
      </c>
      <c r="F109" s="360">
        <v>32.887</v>
      </c>
      <c r="G109" s="360">
        <v>-30.978000000000002</v>
      </c>
      <c r="H109" s="360">
        <v>-52.078000000000003</v>
      </c>
      <c r="I109" s="360" t="s">
        <v>21</v>
      </c>
    </row>
    <row r="110" spans="1:11" ht="12" hidden="1" customHeight="1" outlineLevel="1" x14ac:dyDescent="0.2">
      <c r="A110" s="300">
        <v>2019</v>
      </c>
      <c r="B110" s="360">
        <v>-39.640999999999998</v>
      </c>
      <c r="C110" s="360">
        <v>-34.558</v>
      </c>
      <c r="D110" s="360">
        <v>-96.558000000000007</v>
      </c>
      <c r="E110" s="360">
        <v>61.057000000000002</v>
      </c>
      <c r="F110" s="360">
        <v>29.922999999999998</v>
      </c>
      <c r="G110" s="360">
        <v>-44.262</v>
      </c>
      <c r="H110" s="360">
        <v>-45.716000000000001</v>
      </c>
      <c r="I110" s="360" t="s">
        <v>21</v>
      </c>
    </row>
    <row r="111" spans="1:11" ht="12" customHeight="1" collapsed="1" x14ac:dyDescent="0.2">
      <c r="A111" s="300">
        <v>2020</v>
      </c>
      <c r="B111" s="360">
        <v>-44.061999999999998</v>
      </c>
      <c r="C111" s="360">
        <v>-37.250999999999998</v>
      </c>
      <c r="D111" s="360">
        <v>-97.772999999999996</v>
      </c>
      <c r="E111" s="360">
        <v>53.508000000000003</v>
      </c>
      <c r="F111" s="360">
        <v>25.802</v>
      </c>
      <c r="G111" s="360">
        <v>-51.341999999999999</v>
      </c>
      <c r="H111" s="360">
        <v>-51.914999999999999</v>
      </c>
      <c r="I111" s="360" t="s">
        <v>21</v>
      </c>
    </row>
    <row r="112" spans="1:11" ht="12" customHeight="1" x14ac:dyDescent="0.2">
      <c r="A112" s="300">
        <v>2021</v>
      </c>
      <c r="B112" s="360">
        <v>-40.933999999999997</v>
      </c>
      <c r="C112" s="360">
        <v>-54.67</v>
      </c>
      <c r="D112" s="360">
        <v>-97.840999999999994</v>
      </c>
      <c r="E112" s="360">
        <v>59.058</v>
      </c>
      <c r="F112" s="360">
        <v>37.392000000000003</v>
      </c>
      <c r="G112" s="360">
        <v>-42.411000000000001</v>
      </c>
      <c r="H112" s="360">
        <v>-47.749000000000002</v>
      </c>
      <c r="I112" s="360" t="s">
        <v>21</v>
      </c>
    </row>
    <row r="113" spans="1:11" ht="12" customHeight="1" x14ac:dyDescent="0.2">
      <c r="A113" s="300">
        <v>2022</v>
      </c>
      <c r="B113" s="360">
        <v>-39.338000000000001</v>
      </c>
      <c r="C113" s="360">
        <v>-46.863</v>
      </c>
      <c r="D113" s="360">
        <v>-97.738</v>
      </c>
      <c r="E113" s="360">
        <v>67.334000000000003</v>
      </c>
      <c r="F113" s="360">
        <v>23.931999999999999</v>
      </c>
      <c r="G113" s="360">
        <v>-40.573999999999998</v>
      </c>
      <c r="H113" s="360">
        <v>-41.530999999999999</v>
      </c>
      <c r="I113" s="360" t="s">
        <v>21</v>
      </c>
    </row>
    <row r="114" spans="1:11" ht="12" customHeight="1" x14ac:dyDescent="0.2">
      <c r="A114" s="300">
        <v>2023</v>
      </c>
      <c r="B114" s="360">
        <v>-44.634999999999998</v>
      </c>
      <c r="C114" s="360">
        <v>-31.986000000000001</v>
      </c>
      <c r="D114" s="360">
        <v>-97.837999999999994</v>
      </c>
      <c r="E114" s="360">
        <v>58.206000000000003</v>
      </c>
      <c r="F114" s="360">
        <v>10.015000000000001</v>
      </c>
      <c r="G114" s="360">
        <v>-50.203000000000003</v>
      </c>
      <c r="H114" s="360">
        <v>-52.195</v>
      </c>
      <c r="I114" s="360" t="s">
        <v>21</v>
      </c>
    </row>
    <row r="115" spans="1:11" ht="9" customHeight="1" x14ac:dyDescent="0.2">
      <c r="A115" s="304"/>
      <c r="B115" s="285"/>
      <c r="C115" s="285"/>
      <c r="D115" s="285"/>
      <c r="E115" s="285"/>
      <c r="F115" s="285"/>
      <c r="G115" s="285"/>
      <c r="H115" s="285"/>
      <c r="I115" s="285"/>
    </row>
    <row r="116" spans="1:11" ht="12" customHeight="1" x14ac:dyDescent="0.2">
      <c r="A116" s="304"/>
      <c r="B116" s="451" t="s">
        <v>71</v>
      </c>
      <c r="C116" s="451"/>
      <c r="D116" s="451"/>
      <c r="E116" s="451"/>
      <c r="F116" s="451"/>
      <c r="G116" s="451"/>
      <c r="H116" s="451"/>
      <c r="I116" s="451"/>
    </row>
    <row r="117" spans="1:11" ht="12" hidden="1" customHeight="1" outlineLevel="1" x14ac:dyDescent="0.2">
      <c r="A117" s="300">
        <v>1991</v>
      </c>
      <c r="B117" s="360">
        <v>-24.189</v>
      </c>
      <c r="C117" s="360">
        <v>-27.274999999999999</v>
      </c>
      <c r="D117" s="360">
        <v>-48.192999999999998</v>
      </c>
      <c r="E117" s="360">
        <v>16.943000000000001</v>
      </c>
      <c r="F117" s="360">
        <v>-49.329000000000001</v>
      </c>
      <c r="G117" s="360">
        <v>-13.288</v>
      </c>
      <c r="H117" s="360">
        <v>-1.258</v>
      </c>
      <c r="I117" s="360">
        <v>0</v>
      </c>
      <c r="J117" s="350"/>
      <c r="K117" s="350"/>
    </row>
    <row r="118" spans="1:11" ht="12" hidden="1" customHeight="1" outlineLevel="1" x14ac:dyDescent="0.2">
      <c r="A118" s="300">
        <v>1992</v>
      </c>
      <c r="B118" s="360">
        <v>-10.769</v>
      </c>
      <c r="C118" s="360">
        <v>-15.978</v>
      </c>
      <c r="D118" s="360">
        <v>-42.667999999999999</v>
      </c>
      <c r="E118" s="360">
        <v>10.509</v>
      </c>
      <c r="F118" s="360">
        <v>2.4630000000000001</v>
      </c>
      <c r="G118" s="360">
        <v>-11.843</v>
      </c>
      <c r="H118" s="360">
        <v>13.038</v>
      </c>
      <c r="I118" s="360">
        <v>0</v>
      </c>
      <c r="J118" s="350"/>
      <c r="K118" s="350"/>
    </row>
    <row r="119" spans="1:11" ht="12" hidden="1" customHeight="1" outlineLevel="1" x14ac:dyDescent="0.2">
      <c r="A119" s="300">
        <v>1993</v>
      </c>
      <c r="B119" s="360">
        <v>-0.74</v>
      </c>
      <c r="C119" s="360">
        <v>14.135</v>
      </c>
      <c r="D119" s="360">
        <v>-31.553999999999998</v>
      </c>
      <c r="E119" s="360">
        <v>14.718</v>
      </c>
      <c r="F119" s="360">
        <v>29.960999999999999</v>
      </c>
      <c r="G119" s="360">
        <v>-5.2789999999999999</v>
      </c>
      <c r="H119" s="360">
        <v>-7.508</v>
      </c>
      <c r="I119" s="360">
        <v>0</v>
      </c>
      <c r="J119" s="350"/>
      <c r="K119" s="350"/>
    </row>
    <row r="120" spans="1:11" ht="12" hidden="1" customHeight="1" outlineLevel="1" x14ac:dyDescent="0.2">
      <c r="A120" s="300">
        <v>1994</v>
      </c>
      <c r="B120" s="360">
        <v>-2.1419999999999999</v>
      </c>
      <c r="C120" s="360">
        <v>-0.81899999999999995</v>
      </c>
      <c r="D120" s="360">
        <v>-27.209</v>
      </c>
      <c r="E120" s="360">
        <v>1.5349999999999999</v>
      </c>
      <c r="F120" s="360">
        <v>-1.6040000000000001</v>
      </c>
      <c r="G120" s="360">
        <v>6.33</v>
      </c>
      <c r="H120" s="360">
        <v>-9.6969999999999992</v>
      </c>
      <c r="I120" s="360">
        <v>0</v>
      </c>
      <c r="J120" s="350"/>
      <c r="K120" s="350"/>
    </row>
    <row r="121" spans="1:11" ht="12" hidden="1" customHeight="1" outlineLevel="1" x14ac:dyDescent="0.2">
      <c r="A121" s="300">
        <v>1995</v>
      </c>
      <c r="B121" s="360">
        <v>2.3879999999999999</v>
      </c>
      <c r="C121" s="360">
        <v>18.518000000000001</v>
      </c>
      <c r="D121" s="360">
        <v>-18.388000000000002</v>
      </c>
      <c r="E121" s="360">
        <v>7.7110000000000003</v>
      </c>
      <c r="F121" s="360">
        <v>17.157</v>
      </c>
      <c r="G121" s="360">
        <v>0.85099999999999998</v>
      </c>
      <c r="H121" s="360">
        <v>-13.061999999999999</v>
      </c>
      <c r="I121" s="360">
        <v>0</v>
      </c>
      <c r="J121" s="350"/>
      <c r="K121" s="350"/>
    </row>
    <row r="122" spans="1:11" ht="12" hidden="1" customHeight="1" outlineLevel="1" x14ac:dyDescent="0.2">
      <c r="A122" s="300">
        <v>1996</v>
      </c>
      <c r="B122" s="360">
        <v>3.7679999999999998</v>
      </c>
      <c r="C122" s="360">
        <v>-19.029</v>
      </c>
      <c r="D122" s="360">
        <v>-5.71</v>
      </c>
      <c r="E122" s="360">
        <v>11.003</v>
      </c>
      <c r="F122" s="360">
        <v>8.2149999999999999</v>
      </c>
      <c r="G122" s="360">
        <v>5.7770000000000001</v>
      </c>
      <c r="H122" s="360">
        <v>-7.1550000000000002</v>
      </c>
      <c r="I122" s="360">
        <v>0</v>
      </c>
      <c r="J122" s="350"/>
      <c r="K122" s="350"/>
    </row>
    <row r="123" spans="1:11" ht="12" hidden="1" customHeight="1" outlineLevel="1" x14ac:dyDescent="0.2">
      <c r="A123" s="300">
        <v>1997</v>
      </c>
      <c r="B123" s="360">
        <v>0.56399999999999995</v>
      </c>
      <c r="C123" s="360">
        <v>15.034000000000001</v>
      </c>
      <c r="D123" s="360">
        <v>-12.45</v>
      </c>
      <c r="E123" s="360">
        <v>-0.46700000000000003</v>
      </c>
      <c r="F123" s="360">
        <v>19.216999999999999</v>
      </c>
      <c r="G123" s="360">
        <v>0.745</v>
      </c>
      <c r="H123" s="360">
        <v>-17.698</v>
      </c>
      <c r="I123" s="360">
        <v>0</v>
      </c>
      <c r="J123" s="350"/>
      <c r="K123" s="350"/>
    </row>
    <row r="124" spans="1:11" ht="12" hidden="1" customHeight="1" outlineLevel="1" x14ac:dyDescent="0.2">
      <c r="A124" s="300">
        <v>1998</v>
      </c>
      <c r="B124" s="360">
        <v>5.0579999999999998</v>
      </c>
      <c r="C124" s="360">
        <v>-5.891</v>
      </c>
      <c r="D124" s="360">
        <v>5.0049999999999999</v>
      </c>
      <c r="E124" s="360">
        <v>3.2639999999999998</v>
      </c>
      <c r="F124" s="360">
        <v>12.798</v>
      </c>
      <c r="G124" s="360">
        <v>1.0389999999999999</v>
      </c>
      <c r="H124" s="360">
        <v>21.838999999999999</v>
      </c>
      <c r="I124" s="360">
        <v>0</v>
      </c>
      <c r="J124" s="350"/>
      <c r="K124" s="350"/>
    </row>
    <row r="125" spans="1:11" ht="12" hidden="1" customHeight="1" outlineLevel="1" x14ac:dyDescent="0.2">
      <c r="A125" s="300">
        <v>1999</v>
      </c>
      <c r="B125" s="360">
        <v>-10.077999999999999</v>
      </c>
      <c r="C125" s="360">
        <v>-4.5369999999999999</v>
      </c>
      <c r="D125" s="360">
        <v>-37.408999999999999</v>
      </c>
      <c r="E125" s="360">
        <v>-1.8740000000000001</v>
      </c>
      <c r="F125" s="360">
        <v>-6.37</v>
      </c>
      <c r="G125" s="360">
        <v>-13.629</v>
      </c>
      <c r="H125" s="360">
        <v>-28.483000000000001</v>
      </c>
      <c r="I125" s="360">
        <v>115.52800000000001</v>
      </c>
      <c r="J125" s="350"/>
      <c r="K125" s="350"/>
    </row>
    <row r="126" spans="1:11" ht="12" customHeight="1" collapsed="1" x14ac:dyDescent="0.2">
      <c r="A126" s="300">
        <v>2000</v>
      </c>
      <c r="B126" s="360">
        <v>3.1930000000000001</v>
      </c>
      <c r="C126" s="360">
        <v>0.80500000000000005</v>
      </c>
      <c r="D126" s="360">
        <v>-28.994</v>
      </c>
      <c r="E126" s="360">
        <v>-4.883</v>
      </c>
      <c r="F126" s="360">
        <v>17.013999999999999</v>
      </c>
      <c r="G126" s="360">
        <v>9.6010000000000009</v>
      </c>
      <c r="H126" s="360">
        <v>11.766</v>
      </c>
      <c r="I126" s="360">
        <v>-4.2939999999999996</v>
      </c>
    </row>
    <row r="127" spans="1:11" ht="12" hidden="1" customHeight="1" outlineLevel="1" x14ac:dyDescent="0.2">
      <c r="A127" s="300">
        <v>2001</v>
      </c>
      <c r="B127" s="360">
        <v>8.8979999999999997</v>
      </c>
      <c r="C127" s="360">
        <v>5.9779999999999998</v>
      </c>
      <c r="D127" s="360">
        <v>-0.85099999999999998</v>
      </c>
      <c r="E127" s="360">
        <v>0.36299999999999999</v>
      </c>
      <c r="F127" s="360">
        <v>3.6150000000000002</v>
      </c>
      <c r="G127" s="360">
        <v>19.256</v>
      </c>
      <c r="H127" s="360">
        <v>25.061</v>
      </c>
      <c r="I127" s="360">
        <v>-16.192</v>
      </c>
      <c r="J127" s="350"/>
      <c r="K127" s="350"/>
    </row>
    <row r="128" spans="1:11" ht="12" hidden="1" customHeight="1" outlineLevel="1" x14ac:dyDescent="0.2">
      <c r="A128" s="300">
        <v>2002</v>
      </c>
      <c r="B128" s="360">
        <v>3.0369999999999999</v>
      </c>
      <c r="C128" s="360">
        <v>8.1310000000000002</v>
      </c>
      <c r="D128" s="360">
        <v>-23.478999999999999</v>
      </c>
      <c r="E128" s="360">
        <v>7.7069999999999999</v>
      </c>
      <c r="F128" s="360">
        <v>6.3040000000000003</v>
      </c>
      <c r="G128" s="360">
        <v>7.6539999999999999</v>
      </c>
      <c r="H128" s="360">
        <v>-31.202999999999999</v>
      </c>
      <c r="I128" s="360">
        <v>-28.692</v>
      </c>
      <c r="J128" s="350"/>
      <c r="K128" s="350"/>
    </row>
    <row r="129" spans="1:11" ht="12" hidden="1" customHeight="1" outlineLevel="1" x14ac:dyDescent="0.2">
      <c r="A129" s="300">
        <v>2003</v>
      </c>
      <c r="B129" s="360">
        <v>-6.3159999999999998</v>
      </c>
      <c r="C129" s="360">
        <v>-12.959</v>
      </c>
      <c r="D129" s="360">
        <v>19.68</v>
      </c>
      <c r="E129" s="360">
        <v>-7.798</v>
      </c>
      <c r="F129" s="360">
        <v>-6.1239999999999997</v>
      </c>
      <c r="G129" s="360">
        <v>-9.3379999999999992</v>
      </c>
      <c r="H129" s="360">
        <v>13.661</v>
      </c>
      <c r="I129" s="360">
        <v>81.725999999999999</v>
      </c>
      <c r="J129" s="350"/>
      <c r="K129" s="350"/>
    </row>
    <row r="130" spans="1:11" ht="12" hidden="1" customHeight="1" outlineLevel="1" x14ac:dyDescent="0.2">
      <c r="A130" s="300">
        <v>2004</v>
      </c>
      <c r="B130" s="360">
        <v>1.623</v>
      </c>
      <c r="C130" s="360">
        <v>-36.819000000000003</v>
      </c>
      <c r="D130" s="360">
        <v>6.3090000000000002</v>
      </c>
      <c r="E130" s="360">
        <v>0.58899999999999997</v>
      </c>
      <c r="F130" s="360">
        <v>5.3550000000000004</v>
      </c>
      <c r="G130" s="360">
        <v>10.984999999999999</v>
      </c>
      <c r="H130" s="360">
        <v>-18.521999999999998</v>
      </c>
      <c r="I130" s="360">
        <v>43.509</v>
      </c>
      <c r="J130" s="350"/>
      <c r="K130" s="350"/>
    </row>
    <row r="131" spans="1:11" ht="12" hidden="1" customHeight="1" outlineLevel="1" x14ac:dyDescent="0.2">
      <c r="A131" s="300">
        <v>2005</v>
      </c>
      <c r="B131" s="360">
        <v>-5.6029999999999998</v>
      </c>
      <c r="C131" s="360">
        <v>-0.63900000000000001</v>
      </c>
      <c r="D131" s="360">
        <v>-8.9969999999999999</v>
      </c>
      <c r="E131" s="360">
        <v>-4.2050000000000001</v>
      </c>
      <c r="F131" s="360">
        <v>5.351</v>
      </c>
      <c r="G131" s="360">
        <v>-11.435</v>
      </c>
      <c r="H131" s="360">
        <v>3.121</v>
      </c>
      <c r="I131" s="360">
        <v>-78.159000000000006</v>
      </c>
    </row>
    <row r="132" spans="1:11" ht="12" hidden="1" customHeight="1" outlineLevel="1" x14ac:dyDescent="0.2">
      <c r="A132" s="300">
        <v>2006</v>
      </c>
      <c r="B132" s="360">
        <v>2.569</v>
      </c>
      <c r="C132" s="360">
        <v>118.46299999999999</v>
      </c>
      <c r="D132" s="360">
        <v>4.4539999999999997</v>
      </c>
      <c r="E132" s="360">
        <v>2.258</v>
      </c>
      <c r="F132" s="360">
        <v>-9.3109999999999999</v>
      </c>
      <c r="G132" s="360">
        <v>-1.843</v>
      </c>
      <c r="H132" s="360">
        <v>-9.593</v>
      </c>
      <c r="I132" s="360">
        <v>6.6029999999999998</v>
      </c>
      <c r="J132" s="350"/>
      <c r="K132" s="350"/>
    </row>
    <row r="133" spans="1:11" ht="12" hidden="1" customHeight="1" outlineLevel="1" x14ac:dyDescent="0.2">
      <c r="A133" s="300">
        <v>2007</v>
      </c>
      <c r="B133" s="360">
        <v>-3.6379999999999999</v>
      </c>
      <c r="C133" s="360">
        <v>3.0179999999999998</v>
      </c>
      <c r="D133" s="360">
        <v>-17.881</v>
      </c>
      <c r="E133" s="360">
        <v>-6.234</v>
      </c>
      <c r="F133" s="360">
        <v>-3.1850000000000001</v>
      </c>
      <c r="G133" s="360">
        <v>-2.282</v>
      </c>
      <c r="H133" s="360">
        <v>-4.0570000000000004</v>
      </c>
      <c r="I133" s="360">
        <v>45.823</v>
      </c>
      <c r="J133" s="350"/>
      <c r="K133" s="350"/>
    </row>
    <row r="134" spans="1:11" ht="12" hidden="1" customHeight="1" outlineLevel="1" x14ac:dyDescent="0.2">
      <c r="A134" s="300">
        <v>2008</v>
      </c>
      <c r="B134" s="360">
        <v>-2.1379999999999999</v>
      </c>
      <c r="C134" s="360">
        <v>-55.536999999999999</v>
      </c>
      <c r="D134" s="360">
        <v>-5.3810000000000002</v>
      </c>
      <c r="E134" s="360">
        <v>2.6030000000000002</v>
      </c>
      <c r="F134" s="360">
        <v>12.948</v>
      </c>
      <c r="G134" s="360">
        <v>-2.7280000000000002</v>
      </c>
      <c r="H134" s="360">
        <v>10.425000000000001</v>
      </c>
      <c r="I134" s="360">
        <v>83.025999999999996</v>
      </c>
      <c r="J134" s="350"/>
      <c r="K134" s="350"/>
    </row>
    <row r="135" spans="1:11" ht="12" hidden="1" customHeight="1" outlineLevel="1" x14ac:dyDescent="0.2">
      <c r="A135" s="300">
        <v>2009</v>
      </c>
      <c r="B135" s="360">
        <v>-4.2350000000000003</v>
      </c>
      <c r="C135" s="360">
        <v>19.861999999999998</v>
      </c>
      <c r="D135" s="360">
        <v>-13.362</v>
      </c>
      <c r="E135" s="360">
        <v>-2.19</v>
      </c>
      <c r="F135" s="360">
        <v>-16.571000000000002</v>
      </c>
      <c r="G135" s="360">
        <v>-3.5110000000000001</v>
      </c>
      <c r="H135" s="360">
        <v>-2.46</v>
      </c>
      <c r="I135" s="360">
        <v>57.375</v>
      </c>
      <c r="J135" s="350"/>
      <c r="K135" s="350"/>
    </row>
    <row r="136" spans="1:11" ht="12" customHeight="1" collapsed="1" x14ac:dyDescent="0.2">
      <c r="A136" s="300">
        <v>2010</v>
      </c>
      <c r="B136" s="360">
        <v>5.6159999999999997</v>
      </c>
      <c r="C136" s="360">
        <v>18.225999999999999</v>
      </c>
      <c r="D136" s="360">
        <v>7.5880000000000001</v>
      </c>
      <c r="E136" s="360">
        <v>3.8260000000000001</v>
      </c>
      <c r="F136" s="360">
        <v>22.591000000000001</v>
      </c>
      <c r="G136" s="360">
        <v>-5.702</v>
      </c>
      <c r="H136" s="360">
        <v>11.997999999999999</v>
      </c>
      <c r="I136" s="360">
        <v>58.965000000000003</v>
      </c>
    </row>
    <row r="137" spans="1:11" ht="12" hidden="1" customHeight="1" outlineLevel="1" x14ac:dyDescent="0.2">
      <c r="A137" s="300">
        <v>2011</v>
      </c>
      <c r="B137" s="360">
        <v>-1.397</v>
      </c>
      <c r="C137" s="360">
        <v>7.1509999999999998</v>
      </c>
      <c r="D137" s="360">
        <v>2.5979999999999999</v>
      </c>
      <c r="E137" s="360">
        <v>-4.4169999999999998</v>
      </c>
      <c r="F137" s="360">
        <v>-14.074</v>
      </c>
      <c r="G137" s="360">
        <v>11.763999999999999</v>
      </c>
      <c r="H137" s="360">
        <v>-2.387</v>
      </c>
      <c r="I137" s="360">
        <v>-61.29</v>
      </c>
    </row>
    <row r="138" spans="1:11" ht="12" hidden="1" customHeight="1" outlineLevel="1" x14ac:dyDescent="0.2">
      <c r="A138" s="300">
        <v>2012</v>
      </c>
      <c r="B138" s="360">
        <v>1.5409999999999999</v>
      </c>
      <c r="C138" s="360">
        <v>-22.715</v>
      </c>
      <c r="D138" s="360">
        <v>31.25</v>
      </c>
      <c r="E138" s="360">
        <v>0.49299999999999999</v>
      </c>
      <c r="F138" s="360">
        <v>1.9419999999999999</v>
      </c>
      <c r="G138" s="360">
        <v>4.8470000000000004</v>
      </c>
      <c r="H138" s="360">
        <v>5.1959999999999997</v>
      </c>
      <c r="I138" s="360">
        <v>-12.129</v>
      </c>
    </row>
    <row r="139" spans="1:11" ht="12" hidden="1" customHeight="1" outlineLevel="1" x14ac:dyDescent="0.2">
      <c r="A139" s="300">
        <v>2013</v>
      </c>
      <c r="B139" s="360">
        <v>-0.38600000000000001</v>
      </c>
      <c r="C139" s="360">
        <v>37.383000000000003</v>
      </c>
      <c r="D139" s="360">
        <v>1.4370000000000001</v>
      </c>
      <c r="E139" s="360">
        <v>-0.97499999999999998</v>
      </c>
      <c r="F139" s="360">
        <v>-0.50700000000000001</v>
      </c>
      <c r="G139" s="360">
        <v>-3.504</v>
      </c>
      <c r="H139" s="360">
        <v>-10.097</v>
      </c>
      <c r="I139" s="360">
        <v>33.667999999999999</v>
      </c>
    </row>
    <row r="140" spans="1:11" ht="12" hidden="1" customHeight="1" outlineLevel="1" x14ac:dyDescent="0.2">
      <c r="A140" s="300">
        <v>2014</v>
      </c>
      <c r="B140" s="360">
        <v>-0.752</v>
      </c>
      <c r="C140" s="360">
        <v>0.79</v>
      </c>
      <c r="D140" s="360">
        <v>-9.4610000000000003</v>
      </c>
      <c r="E140" s="360">
        <v>-1.242</v>
      </c>
      <c r="F140" s="360">
        <v>-4.0519999999999996</v>
      </c>
      <c r="G140" s="360">
        <v>2.95</v>
      </c>
      <c r="H140" s="360">
        <v>-1.7809999999999999</v>
      </c>
      <c r="I140" s="360">
        <v>-53.091999999999999</v>
      </c>
    </row>
    <row r="141" spans="1:11" ht="12" hidden="1" customHeight="1" outlineLevel="1" x14ac:dyDescent="0.2">
      <c r="A141" s="300">
        <v>2015</v>
      </c>
      <c r="B141" s="360">
        <v>0.23699999999999999</v>
      </c>
      <c r="C141" s="360">
        <v>5.3940000000000001</v>
      </c>
      <c r="D141" s="360">
        <v>10.343</v>
      </c>
      <c r="E141" s="360">
        <v>1.48</v>
      </c>
      <c r="F141" s="360">
        <v>4.7030000000000003</v>
      </c>
      <c r="G141" s="360">
        <v>-4.0119999999999996</v>
      </c>
      <c r="H141" s="360">
        <v>-2.4569999999999999</v>
      </c>
      <c r="I141" s="360">
        <v>5.2160000000000002</v>
      </c>
    </row>
    <row r="142" spans="1:11" ht="12" hidden="1" customHeight="1" outlineLevel="1" x14ac:dyDescent="0.2">
      <c r="A142" s="300">
        <v>2016</v>
      </c>
      <c r="B142" s="360">
        <v>-2.0950000000000002</v>
      </c>
      <c r="C142" s="360">
        <v>-18.72</v>
      </c>
      <c r="D142" s="360">
        <v>-6.0369999999999999</v>
      </c>
      <c r="E142" s="360">
        <v>2.2770000000000001</v>
      </c>
      <c r="F142" s="360">
        <v>5.7030000000000003</v>
      </c>
      <c r="G142" s="360">
        <v>-7.2460000000000004</v>
      </c>
      <c r="H142" s="360">
        <v>2.5209999999999999</v>
      </c>
      <c r="I142" s="360">
        <v>-15.552</v>
      </c>
    </row>
    <row r="143" spans="1:11" ht="12" hidden="1" customHeight="1" outlineLevel="1" x14ac:dyDescent="0.2">
      <c r="A143" s="300">
        <v>2017</v>
      </c>
      <c r="B143" s="360">
        <v>0.92800000000000005</v>
      </c>
      <c r="C143" s="360">
        <v>15.028</v>
      </c>
      <c r="D143" s="360">
        <v>19.039000000000001</v>
      </c>
      <c r="E143" s="360">
        <v>4.8109999999999999</v>
      </c>
      <c r="F143" s="360">
        <v>-0.63500000000000001</v>
      </c>
      <c r="G143" s="360">
        <v>-7.2329999999999997</v>
      </c>
      <c r="H143" s="360">
        <v>0.44600000000000001</v>
      </c>
      <c r="I143" s="360">
        <v>121.98699999999999</v>
      </c>
    </row>
    <row r="144" spans="1:11" ht="12" hidden="1" customHeight="1" outlineLevel="1" x14ac:dyDescent="0.2">
      <c r="A144" s="300">
        <v>2018</v>
      </c>
      <c r="B144" s="360">
        <v>-1.41</v>
      </c>
      <c r="C144" s="360">
        <v>1.105</v>
      </c>
      <c r="D144" s="360">
        <v>-14.263999999999999</v>
      </c>
      <c r="E144" s="360">
        <v>5.0999999999999997E-2</v>
      </c>
      <c r="F144" s="360">
        <v>0.13200000000000001</v>
      </c>
      <c r="G144" s="360">
        <v>-6.6059999999999999</v>
      </c>
      <c r="H144" s="360">
        <v>1.546</v>
      </c>
      <c r="I144" s="360">
        <v>95.043000000000006</v>
      </c>
    </row>
    <row r="145" spans="1:9" ht="12" hidden="1" customHeight="1" outlineLevel="1" x14ac:dyDescent="0.2">
      <c r="A145" s="300">
        <v>2019</v>
      </c>
      <c r="B145" s="360">
        <v>-7.5069999999999997</v>
      </c>
      <c r="C145" s="360">
        <v>-6.7169999999999996</v>
      </c>
      <c r="D145" s="360">
        <v>-14.929</v>
      </c>
      <c r="E145" s="360">
        <v>-4.9080000000000004</v>
      </c>
      <c r="F145" s="360">
        <v>-2.23</v>
      </c>
      <c r="G145" s="360">
        <v>-19.247</v>
      </c>
      <c r="H145" s="360">
        <v>13.276</v>
      </c>
      <c r="I145" s="360">
        <v>-4.1000000000000002E-2</v>
      </c>
    </row>
    <row r="146" spans="1:9" ht="12" customHeight="1" collapsed="1" x14ac:dyDescent="0.2">
      <c r="A146" s="300">
        <v>2020</v>
      </c>
      <c r="B146" s="360">
        <v>-7.3239999999999998</v>
      </c>
      <c r="C146" s="360">
        <v>-4.1159999999999997</v>
      </c>
      <c r="D146" s="360">
        <v>-35.314999999999998</v>
      </c>
      <c r="E146" s="360">
        <v>-4.6870000000000003</v>
      </c>
      <c r="F146" s="360">
        <v>-3.1720000000000002</v>
      </c>
      <c r="G146" s="360">
        <v>-12.702</v>
      </c>
      <c r="H146" s="360">
        <v>-11.417999999999999</v>
      </c>
      <c r="I146" s="360">
        <v>6.0460000000000003</v>
      </c>
    </row>
    <row r="147" spans="1:9" ht="12" customHeight="1" x14ac:dyDescent="0.2">
      <c r="A147" s="300">
        <v>2021</v>
      </c>
      <c r="B147" s="360">
        <v>5.59</v>
      </c>
      <c r="C147" s="360">
        <v>-27.759</v>
      </c>
      <c r="D147" s="360">
        <v>-3.0449999999999999</v>
      </c>
      <c r="E147" s="360">
        <v>3.6150000000000002</v>
      </c>
      <c r="F147" s="360">
        <v>9.2129999999999992</v>
      </c>
      <c r="G147" s="360">
        <v>18.356000000000002</v>
      </c>
      <c r="H147" s="360">
        <v>8.6620000000000008</v>
      </c>
      <c r="I147" s="360">
        <v>-32.637999999999998</v>
      </c>
    </row>
    <row r="148" spans="1:9" ht="12" customHeight="1" x14ac:dyDescent="0.2">
      <c r="A148" s="300">
        <v>2022</v>
      </c>
      <c r="B148" s="360">
        <v>2.7040000000000002</v>
      </c>
      <c r="C148" s="360">
        <v>17.222000000000001</v>
      </c>
      <c r="D148" s="360">
        <v>4.7590000000000003</v>
      </c>
      <c r="E148" s="360">
        <v>5.2039999999999997</v>
      </c>
      <c r="F148" s="360">
        <v>-9.7970000000000006</v>
      </c>
      <c r="G148" s="360">
        <v>3.19</v>
      </c>
      <c r="H148" s="360">
        <v>11.901</v>
      </c>
      <c r="I148" s="360">
        <v>5.4340000000000002</v>
      </c>
    </row>
    <row r="149" spans="1:9" ht="12" customHeight="1" x14ac:dyDescent="0.2">
      <c r="A149" s="300">
        <v>2023</v>
      </c>
      <c r="B149" s="360">
        <v>-8.7330000000000005</v>
      </c>
      <c r="C149" s="360">
        <v>27.995999999999999</v>
      </c>
      <c r="D149" s="360">
        <v>-4.4039999999999999</v>
      </c>
      <c r="E149" s="360">
        <v>-5.4550000000000001</v>
      </c>
      <c r="F149" s="360">
        <v>-11.228999999999999</v>
      </c>
      <c r="G149" s="360">
        <v>-16.204000000000001</v>
      </c>
      <c r="H149" s="360">
        <v>-18.238</v>
      </c>
      <c r="I149" s="360">
        <v>-19.055</v>
      </c>
    </row>
    <row r="150" spans="1:9" x14ac:dyDescent="0.2">
      <c r="A150" s="285" t="s">
        <v>36</v>
      </c>
      <c r="B150" s="285"/>
      <c r="C150" s="285"/>
      <c r="D150" s="285"/>
      <c r="E150" s="285"/>
      <c r="F150" s="285"/>
      <c r="G150" s="285"/>
      <c r="H150" s="285"/>
      <c r="I150" s="285"/>
    </row>
    <row r="151" spans="1:9" x14ac:dyDescent="0.2">
      <c r="A151" s="364" t="s">
        <v>250</v>
      </c>
      <c r="B151" s="364"/>
      <c r="C151" s="364"/>
      <c r="D151" s="364"/>
      <c r="E151" s="285"/>
      <c r="F151" s="285"/>
      <c r="G151" s="285"/>
      <c r="H151" s="285"/>
      <c r="I151" s="285"/>
    </row>
    <row r="152" spans="1:9" x14ac:dyDescent="0.2">
      <c r="A152" s="333"/>
    </row>
  </sheetData>
  <mergeCells count="16">
    <mergeCell ref="B116:I116"/>
    <mergeCell ref="A1:I1"/>
    <mergeCell ref="A3:A7"/>
    <mergeCell ref="B3:I3"/>
    <mergeCell ref="B4:B7"/>
    <mergeCell ref="C4:I4"/>
    <mergeCell ref="C5:C7"/>
    <mergeCell ref="D5:D7"/>
    <mergeCell ref="E5:E7"/>
    <mergeCell ref="F5:F7"/>
    <mergeCell ref="G5:G7"/>
    <mergeCell ref="H5:H7"/>
    <mergeCell ref="I5:I7"/>
    <mergeCell ref="B9:I9"/>
    <mergeCell ref="B45:I45"/>
    <mergeCell ref="B81:I81"/>
  </mergeCells>
  <hyperlinks>
    <hyperlink ref="A1:I1" location="Inhaltsverzeichnis!A32" display="4.5 Entwicklung der CO₂-Emissionen aus dem Endenergieverbrauch (Verursacherbilanz) nach Energieträgern" xr:uid="{86A91269-5B28-4608-9AB5-BDCB639CE4D9}"/>
  </hyperlinks>
  <pageMargins left="0.59055118110236227" right="0" top="0.78740157480314965" bottom="0.59055118110236227" header="0.31496062992125984" footer="0.23622047244094491"/>
  <pageSetup paperSize="9" firstPageNumber="30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737F-16B6-47F7-AAA3-0F5137B05E54}">
  <dimension ref="A1:Q150"/>
  <sheetViews>
    <sheetView zoomScale="115" zoomScaleNormal="115" workbookViewId="0">
      <pane ySplit="5" topLeftCell="A78" activePane="bottomLeft" state="frozen"/>
      <selection activeCell="A6" sqref="A6"/>
      <selection pane="bottomLeft" activeCell="A2" sqref="A2"/>
    </sheetView>
  </sheetViews>
  <sheetFormatPr baseColWidth="10" defaultColWidth="11.42578125" defaultRowHeight="12" outlineLevelRow="1" x14ac:dyDescent="0.2"/>
  <cols>
    <col min="1" max="1" width="10" style="93" customWidth="1"/>
    <col min="2" max="2" width="7.7109375" style="93" customWidth="1"/>
    <col min="3" max="3" width="11.42578125" style="93"/>
    <col min="4" max="4" width="7" style="93" customWidth="1"/>
    <col min="5" max="6" width="7.7109375" style="93" customWidth="1"/>
    <col min="7" max="7" width="7.5703125" style="93" customWidth="1"/>
    <col min="8" max="8" width="7.140625" style="93" customWidth="1"/>
    <col min="9" max="9" width="10.7109375" style="93" customWidth="1"/>
    <col min="10" max="10" width="7.85546875" style="93" customWidth="1"/>
    <col min="11" max="11" width="10" style="93" customWidth="1"/>
    <col min="12" max="16384" width="11.42578125" style="93"/>
  </cols>
  <sheetData>
    <row r="1" spans="1:17" s="348" customFormat="1" x14ac:dyDescent="0.2">
      <c r="A1" s="515" t="s">
        <v>336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7" x14ac:dyDescent="0.2">
      <c r="A2" s="348"/>
    </row>
    <row r="3" spans="1:17" ht="12" customHeight="1" x14ac:dyDescent="0.2">
      <c r="A3" s="475" t="s">
        <v>38</v>
      </c>
      <c r="B3" s="471" t="s">
        <v>39</v>
      </c>
      <c r="C3" s="476" t="s">
        <v>58</v>
      </c>
      <c r="D3" s="476"/>
      <c r="E3" s="476"/>
      <c r="F3" s="476"/>
      <c r="G3" s="476"/>
      <c r="H3" s="476"/>
      <c r="I3" s="476"/>
      <c r="J3" s="476"/>
      <c r="K3" s="484"/>
    </row>
    <row r="4" spans="1:17" ht="11.25" customHeight="1" x14ac:dyDescent="0.2">
      <c r="A4" s="475"/>
      <c r="B4" s="471"/>
      <c r="C4" s="471" t="s">
        <v>251</v>
      </c>
      <c r="D4" s="471" t="s">
        <v>90</v>
      </c>
      <c r="E4" s="476" t="s">
        <v>92</v>
      </c>
      <c r="F4" s="476"/>
      <c r="G4" s="476"/>
      <c r="H4" s="476"/>
      <c r="I4" s="471" t="s">
        <v>252</v>
      </c>
      <c r="J4" s="471" t="s">
        <v>92</v>
      </c>
      <c r="K4" s="481"/>
    </row>
    <row r="5" spans="1:17" ht="66" customHeight="1" x14ac:dyDescent="0.2">
      <c r="A5" s="475"/>
      <c r="B5" s="471"/>
      <c r="C5" s="476"/>
      <c r="D5" s="476"/>
      <c r="E5" s="295" t="s">
        <v>253</v>
      </c>
      <c r="F5" s="295" t="s">
        <v>254</v>
      </c>
      <c r="G5" s="295" t="s">
        <v>255</v>
      </c>
      <c r="H5" s="295" t="s">
        <v>256</v>
      </c>
      <c r="I5" s="476"/>
      <c r="J5" s="296" t="s">
        <v>93</v>
      </c>
      <c r="K5" s="297" t="s">
        <v>257</v>
      </c>
    </row>
    <row r="6" spans="1:17" ht="12" customHeight="1" x14ac:dyDescent="0.2">
      <c r="A6" s="326"/>
      <c r="B6" s="326"/>
      <c r="C6" s="326"/>
      <c r="D6" s="326"/>
      <c r="E6" s="316"/>
      <c r="F6" s="316"/>
      <c r="G6" s="316"/>
      <c r="H6" s="316"/>
      <c r="I6" s="326"/>
      <c r="J6" s="326"/>
      <c r="K6" s="326"/>
    </row>
    <row r="7" spans="1:17" ht="12" customHeight="1" x14ac:dyDescent="0.2">
      <c r="A7" s="285"/>
      <c r="B7" s="451" t="s">
        <v>338</v>
      </c>
      <c r="C7" s="451"/>
      <c r="D7" s="451"/>
      <c r="E7" s="451"/>
      <c r="F7" s="451"/>
      <c r="G7" s="451"/>
      <c r="H7" s="451"/>
      <c r="I7" s="451"/>
      <c r="J7" s="451"/>
      <c r="K7" s="451"/>
    </row>
    <row r="8" spans="1:17" ht="12" customHeight="1" x14ac:dyDescent="0.2">
      <c r="A8" s="300">
        <v>1990</v>
      </c>
      <c r="B8" s="359">
        <v>41670.516000000003</v>
      </c>
      <c r="C8" s="359">
        <v>18657.968000000001</v>
      </c>
      <c r="D8" s="359">
        <v>3515.6860000000001</v>
      </c>
      <c r="E8" s="359">
        <v>365.79199999999997</v>
      </c>
      <c r="F8" s="359">
        <v>2732.5790000000002</v>
      </c>
      <c r="G8" s="359">
        <v>398.51299999999998</v>
      </c>
      <c r="H8" s="359">
        <v>18.803000000000001</v>
      </c>
      <c r="I8" s="359">
        <v>19496.861000000001</v>
      </c>
      <c r="J8" s="359">
        <v>10766.94</v>
      </c>
      <c r="K8" s="359">
        <v>8733.4639999999999</v>
      </c>
      <c r="L8" s="350"/>
      <c r="M8" s="350"/>
      <c r="N8" s="350"/>
      <c r="O8" s="350"/>
      <c r="P8" s="350"/>
      <c r="Q8" s="350"/>
    </row>
    <row r="9" spans="1:17" ht="12" hidden="1" customHeight="1" outlineLevel="1" x14ac:dyDescent="0.2">
      <c r="A9" s="300">
        <v>1991</v>
      </c>
      <c r="B9" s="359">
        <v>31590.797999999999</v>
      </c>
      <c r="C9" s="359">
        <v>12500.464</v>
      </c>
      <c r="D9" s="359">
        <v>4410.7259999999997</v>
      </c>
      <c r="E9" s="359">
        <v>204.89599999999999</v>
      </c>
      <c r="F9" s="359">
        <v>3999.1509999999998</v>
      </c>
      <c r="G9" s="359">
        <v>194.02500000000001</v>
      </c>
      <c r="H9" s="359">
        <v>12.654</v>
      </c>
      <c r="I9" s="359">
        <v>14679.607</v>
      </c>
      <c r="J9" s="359" t="s">
        <v>9</v>
      </c>
      <c r="K9" s="359" t="s">
        <v>9</v>
      </c>
      <c r="L9" s="350"/>
      <c r="M9" s="350"/>
      <c r="N9" s="350"/>
      <c r="O9" s="350"/>
      <c r="P9" s="350"/>
      <c r="Q9" s="350"/>
    </row>
    <row r="10" spans="1:17" ht="12" hidden="1" customHeight="1" outlineLevel="1" x14ac:dyDescent="0.2">
      <c r="A10" s="300">
        <v>1992</v>
      </c>
      <c r="B10" s="359">
        <v>28188.781999999999</v>
      </c>
      <c r="C10" s="359">
        <v>10687.041999999999</v>
      </c>
      <c r="D10" s="359">
        <v>4755.0230000000001</v>
      </c>
      <c r="E10" s="359">
        <v>423.61200000000002</v>
      </c>
      <c r="F10" s="359">
        <v>4134.01</v>
      </c>
      <c r="G10" s="359">
        <v>181.56399999999999</v>
      </c>
      <c r="H10" s="359">
        <v>15.836</v>
      </c>
      <c r="I10" s="359">
        <v>12746.718000000001</v>
      </c>
      <c r="J10" s="359" t="s">
        <v>9</v>
      </c>
      <c r="K10" s="359" t="s">
        <v>9</v>
      </c>
      <c r="L10" s="350"/>
      <c r="M10" s="350"/>
      <c r="N10" s="350"/>
      <c r="O10" s="350"/>
      <c r="P10" s="350"/>
      <c r="Q10" s="350"/>
    </row>
    <row r="11" spans="1:17" ht="12" hidden="1" customHeight="1" outlineLevel="1" x14ac:dyDescent="0.2">
      <c r="A11" s="300">
        <v>1993</v>
      </c>
      <c r="B11" s="359">
        <v>27980.138999999999</v>
      </c>
      <c r="C11" s="359">
        <v>10175.535</v>
      </c>
      <c r="D11" s="359">
        <v>5505.38</v>
      </c>
      <c r="E11" s="359">
        <v>439.66199999999998</v>
      </c>
      <c r="F11" s="359">
        <v>4815.2039999999997</v>
      </c>
      <c r="G11" s="359">
        <v>237.86</v>
      </c>
      <c r="H11" s="359">
        <v>12.654</v>
      </c>
      <c r="I11" s="359">
        <v>12299.224</v>
      </c>
      <c r="J11" s="359" t="s">
        <v>9</v>
      </c>
      <c r="K11" s="359" t="s">
        <v>9</v>
      </c>
      <c r="L11" s="350"/>
      <c r="M11" s="350"/>
      <c r="N11" s="350"/>
      <c r="O11" s="350"/>
      <c r="P11" s="350"/>
      <c r="Q11" s="350"/>
    </row>
    <row r="12" spans="1:17" ht="12" hidden="1" customHeight="1" outlineLevel="1" x14ac:dyDescent="0.2">
      <c r="A12" s="300">
        <v>1994</v>
      </c>
      <c r="B12" s="359">
        <v>27380.703000000001</v>
      </c>
      <c r="C12" s="359">
        <v>10097.829</v>
      </c>
      <c r="D12" s="359">
        <v>5605.86</v>
      </c>
      <c r="E12" s="359">
        <v>446.995</v>
      </c>
      <c r="F12" s="359">
        <v>4897.1480000000001</v>
      </c>
      <c r="G12" s="359">
        <v>242.624</v>
      </c>
      <c r="H12" s="359">
        <v>19.091999999999999</v>
      </c>
      <c r="I12" s="359">
        <v>11677.013000000001</v>
      </c>
      <c r="J12" s="359" t="s">
        <v>9</v>
      </c>
      <c r="K12" s="359" t="s">
        <v>9</v>
      </c>
      <c r="L12" s="350"/>
      <c r="M12" s="350"/>
      <c r="N12" s="350"/>
      <c r="O12" s="350"/>
      <c r="P12" s="350"/>
      <c r="Q12" s="350"/>
    </row>
    <row r="13" spans="1:17" ht="12" hidden="1" customHeight="1" outlineLevel="1" x14ac:dyDescent="0.2">
      <c r="A13" s="300">
        <v>1995</v>
      </c>
      <c r="B13" s="359">
        <v>28034.618999999999</v>
      </c>
      <c r="C13" s="359">
        <v>10170.146000000001</v>
      </c>
      <c r="D13" s="359">
        <v>6279.4120000000003</v>
      </c>
      <c r="E13" s="359">
        <v>595.40700000000004</v>
      </c>
      <c r="F13" s="359">
        <v>5371.9620000000004</v>
      </c>
      <c r="G13" s="359">
        <v>299.327</v>
      </c>
      <c r="H13" s="359">
        <v>12.715999999999999</v>
      </c>
      <c r="I13" s="359">
        <v>11585.062</v>
      </c>
      <c r="J13" s="359" t="s">
        <v>9</v>
      </c>
      <c r="K13" s="359" t="s">
        <v>9</v>
      </c>
      <c r="L13" s="350"/>
      <c r="M13" s="350"/>
      <c r="N13" s="350"/>
      <c r="O13" s="350"/>
      <c r="P13" s="350"/>
      <c r="Q13" s="350"/>
    </row>
    <row r="14" spans="1:17" ht="12" hidden="1" customHeight="1" outlineLevel="1" x14ac:dyDescent="0.2">
      <c r="A14" s="300">
        <v>1996</v>
      </c>
      <c r="B14" s="359">
        <v>29090.853999999999</v>
      </c>
      <c r="C14" s="359">
        <v>10839.01</v>
      </c>
      <c r="D14" s="359">
        <v>6162.07</v>
      </c>
      <c r="E14" s="359">
        <v>563.524</v>
      </c>
      <c r="F14" s="359">
        <v>5327.4780000000001</v>
      </c>
      <c r="G14" s="359">
        <v>258.35199999999998</v>
      </c>
      <c r="H14" s="359">
        <v>12.715999999999999</v>
      </c>
      <c r="I14" s="359">
        <v>12089.772999999999</v>
      </c>
      <c r="J14" s="359" t="s">
        <v>9</v>
      </c>
      <c r="K14" s="359" t="s">
        <v>9</v>
      </c>
      <c r="L14" s="350"/>
      <c r="M14" s="350"/>
      <c r="N14" s="350"/>
      <c r="O14" s="350"/>
      <c r="P14" s="350"/>
      <c r="Q14" s="350"/>
    </row>
    <row r="15" spans="1:17" ht="12" hidden="1" customHeight="1" outlineLevel="1" x14ac:dyDescent="0.2">
      <c r="A15" s="300">
        <v>1997</v>
      </c>
      <c r="B15" s="359">
        <v>29255.014999999999</v>
      </c>
      <c r="C15" s="359">
        <v>10839.842000000001</v>
      </c>
      <c r="D15" s="359">
        <v>6169.4949999999999</v>
      </c>
      <c r="E15" s="359">
        <v>529.90599999999995</v>
      </c>
      <c r="F15" s="359">
        <v>5343.3320000000003</v>
      </c>
      <c r="G15" s="359">
        <v>286.71899999999999</v>
      </c>
      <c r="H15" s="359">
        <v>9.5370000000000008</v>
      </c>
      <c r="I15" s="359">
        <v>12245.679</v>
      </c>
      <c r="J15" s="359" t="s">
        <v>9</v>
      </c>
      <c r="K15" s="359" t="s">
        <v>9</v>
      </c>
      <c r="L15" s="350"/>
      <c r="M15" s="350"/>
      <c r="N15" s="350"/>
      <c r="O15" s="350"/>
      <c r="P15" s="350"/>
      <c r="Q15" s="350"/>
    </row>
    <row r="16" spans="1:17" ht="12" hidden="1" customHeight="1" outlineLevel="1" x14ac:dyDescent="0.2">
      <c r="A16" s="300">
        <v>1998</v>
      </c>
      <c r="B16" s="359">
        <v>30734.807000000001</v>
      </c>
      <c r="C16" s="359">
        <v>12276.739</v>
      </c>
      <c r="D16" s="359">
        <v>6351.5150000000003</v>
      </c>
      <c r="E16" s="359">
        <v>606.94399999999996</v>
      </c>
      <c r="F16" s="359">
        <v>5438.86</v>
      </c>
      <c r="G16" s="359">
        <v>296.17500000000001</v>
      </c>
      <c r="H16" s="359">
        <v>9.5370000000000008</v>
      </c>
      <c r="I16" s="359">
        <v>12106.553</v>
      </c>
      <c r="J16" s="359" t="s">
        <v>9</v>
      </c>
      <c r="K16" s="359" t="s">
        <v>9</v>
      </c>
      <c r="L16" s="350"/>
      <c r="M16" s="350"/>
      <c r="N16" s="350"/>
      <c r="O16" s="350"/>
      <c r="P16" s="350"/>
      <c r="Q16" s="350"/>
    </row>
    <row r="17" spans="1:17" ht="12" hidden="1" customHeight="1" outlineLevel="1" x14ac:dyDescent="0.2">
      <c r="A17" s="300">
        <v>1999</v>
      </c>
      <c r="B17" s="359">
        <v>27637.439999999999</v>
      </c>
      <c r="C17" s="359">
        <v>11773.948</v>
      </c>
      <c r="D17" s="359">
        <v>6294.3450000000003</v>
      </c>
      <c r="E17" s="359">
        <v>397.18099999999998</v>
      </c>
      <c r="F17" s="359">
        <v>5566.2370000000001</v>
      </c>
      <c r="G17" s="359">
        <v>321.39</v>
      </c>
      <c r="H17" s="359">
        <v>9.5370000000000008</v>
      </c>
      <c r="I17" s="359">
        <v>9569.1479999999992</v>
      </c>
      <c r="J17" s="359" t="s">
        <v>9</v>
      </c>
      <c r="K17" s="359" t="s">
        <v>9</v>
      </c>
      <c r="L17" s="350"/>
      <c r="M17" s="350"/>
      <c r="N17" s="350"/>
      <c r="O17" s="350"/>
      <c r="P17" s="350"/>
      <c r="Q17" s="350"/>
    </row>
    <row r="18" spans="1:17" ht="12" customHeight="1" collapsed="1" x14ac:dyDescent="0.2">
      <c r="A18" s="300">
        <v>2000</v>
      </c>
      <c r="B18" s="359">
        <v>28519.932000000001</v>
      </c>
      <c r="C18" s="359">
        <v>11386.852999999999</v>
      </c>
      <c r="D18" s="359">
        <v>6482.5429999999997</v>
      </c>
      <c r="E18" s="359">
        <v>577.15499999999997</v>
      </c>
      <c r="F18" s="359">
        <v>5401.1059999999998</v>
      </c>
      <c r="G18" s="359">
        <v>494.74400000000003</v>
      </c>
      <c r="H18" s="359">
        <v>9.5370000000000008</v>
      </c>
      <c r="I18" s="359">
        <v>10650.537</v>
      </c>
      <c r="J18" s="359" t="s">
        <v>9</v>
      </c>
      <c r="K18" s="359" t="s">
        <v>9</v>
      </c>
      <c r="L18" s="350"/>
      <c r="M18" s="350"/>
      <c r="N18" s="350"/>
      <c r="O18" s="350"/>
      <c r="P18" s="350"/>
      <c r="Q18" s="350"/>
    </row>
    <row r="19" spans="1:17" ht="12" hidden="1" customHeight="1" outlineLevel="1" x14ac:dyDescent="0.2">
      <c r="A19" s="300">
        <v>2001</v>
      </c>
      <c r="B19" s="359">
        <v>31057.532999999999</v>
      </c>
      <c r="C19" s="359">
        <v>11312.603999999999</v>
      </c>
      <c r="D19" s="359">
        <v>6350.1570000000002</v>
      </c>
      <c r="E19" s="359">
        <v>472.97300000000001</v>
      </c>
      <c r="F19" s="359">
        <v>5410.7250000000004</v>
      </c>
      <c r="G19" s="359">
        <v>456.92200000000003</v>
      </c>
      <c r="H19" s="359">
        <v>9.5370000000000008</v>
      </c>
      <c r="I19" s="359">
        <v>13394.772000000001</v>
      </c>
      <c r="J19" s="359" t="s">
        <v>9</v>
      </c>
      <c r="K19" s="359" t="s">
        <v>9</v>
      </c>
      <c r="L19" s="350"/>
      <c r="M19" s="350"/>
      <c r="N19" s="350"/>
      <c r="O19" s="350"/>
      <c r="P19" s="350"/>
      <c r="Q19" s="350"/>
    </row>
    <row r="20" spans="1:17" ht="12" hidden="1" customHeight="1" outlineLevel="1" x14ac:dyDescent="0.2">
      <c r="A20" s="300">
        <v>2002</v>
      </c>
      <c r="B20" s="359">
        <v>32000.799999999999</v>
      </c>
      <c r="C20" s="359">
        <v>12895.093000000001</v>
      </c>
      <c r="D20" s="359">
        <v>6284.2269999999999</v>
      </c>
      <c r="E20" s="359">
        <v>537.755</v>
      </c>
      <c r="F20" s="359">
        <v>5264.2809999999999</v>
      </c>
      <c r="G20" s="359">
        <v>475.83300000000003</v>
      </c>
      <c r="H20" s="359">
        <v>6.3579999999999997</v>
      </c>
      <c r="I20" s="359">
        <v>12821.48</v>
      </c>
      <c r="J20" s="359" t="s">
        <v>9</v>
      </c>
      <c r="K20" s="359" t="s">
        <v>9</v>
      </c>
      <c r="L20" s="350"/>
      <c r="M20" s="350"/>
      <c r="N20" s="350"/>
      <c r="O20" s="350"/>
      <c r="P20" s="350"/>
      <c r="Q20" s="350"/>
    </row>
    <row r="21" spans="1:17" ht="12" hidden="1" customHeight="1" outlineLevel="1" x14ac:dyDescent="0.2">
      <c r="A21" s="300">
        <v>2003</v>
      </c>
      <c r="B21" s="359">
        <v>29979.690999999999</v>
      </c>
      <c r="C21" s="359">
        <v>12292.725</v>
      </c>
      <c r="D21" s="359">
        <v>5964.6019999999999</v>
      </c>
      <c r="E21" s="359">
        <v>499.62099999999998</v>
      </c>
      <c r="F21" s="359">
        <v>5203.5720000000001</v>
      </c>
      <c r="G21" s="359">
        <v>255.04900000000001</v>
      </c>
      <c r="H21" s="359">
        <v>6.36</v>
      </c>
      <c r="I21" s="359">
        <v>11722.362999999999</v>
      </c>
      <c r="J21" s="359" t="s">
        <v>9</v>
      </c>
      <c r="K21" s="359" t="s">
        <v>9</v>
      </c>
      <c r="L21" s="350"/>
      <c r="M21" s="350"/>
      <c r="N21" s="350"/>
      <c r="O21" s="350"/>
      <c r="P21" s="350"/>
      <c r="Q21" s="350"/>
    </row>
    <row r="22" spans="1:17" ht="12" hidden="1" customHeight="1" outlineLevel="1" x14ac:dyDescent="0.2">
      <c r="A22" s="300">
        <v>2004</v>
      </c>
      <c r="B22" s="359">
        <v>30466.36</v>
      </c>
      <c r="C22" s="359">
        <v>12290.878000000001</v>
      </c>
      <c r="D22" s="359">
        <v>6002.1509999999998</v>
      </c>
      <c r="E22" s="359">
        <v>491.86099999999999</v>
      </c>
      <c r="F22" s="359">
        <v>5270.9</v>
      </c>
      <c r="G22" s="359">
        <v>229.84899999999999</v>
      </c>
      <c r="H22" s="359">
        <v>9.5410000000000004</v>
      </c>
      <c r="I22" s="359">
        <v>12173.331</v>
      </c>
      <c r="J22" s="359" t="s">
        <v>9</v>
      </c>
      <c r="K22" s="359" t="s">
        <v>9</v>
      </c>
      <c r="L22" s="350"/>
      <c r="M22" s="350"/>
      <c r="N22" s="350"/>
      <c r="O22" s="350"/>
      <c r="P22" s="350"/>
      <c r="Q22" s="350"/>
    </row>
    <row r="23" spans="1:17" ht="12" hidden="1" customHeight="1" outlineLevel="1" x14ac:dyDescent="0.2">
      <c r="A23" s="300">
        <v>2005</v>
      </c>
      <c r="B23" s="359">
        <v>28759.284</v>
      </c>
      <c r="C23" s="359">
        <v>11921.927</v>
      </c>
      <c r="D23" s="359">
        <v>5527.951</v>
      </c>
      <c r="E23" s="359">
        <v>210.108</v>
      </c>
      <c r="F23" s="359">
        <v>4977.6540000000005</v>
      </c>
      <c r="G23" s="359">
        <v>330.649</v>
      </c>
      <c r="H23" s="359">
        <v>9.5410000000000004</v>
      </c>
      <c r="I23" s="359">
        <v>11309.406000000001</v>
      </c>
      <c r="J23" s="359" t="s">
        <v>9</v>
      </c>
      <c r="K23" s="359" t="s">
        <v>9</v>
      </c>
      <c r="L23" s="350"/>
      <c r="M23" s="350"/>
      <c r="N23" s="350"/>
      <c r="O23" s="350"/>
      <c r="P23" s="350"/>
      <c r="Q23" s="350"/>
    </row>
    <row r="24" spans="1:17" ht="12" hidden="1" customHeight="1" outlineLevel="1" x14ac:dyDescent="0.2">
      <c r="A24" s="300">
        <v>2006</v>
      </c>
      <c r="B24" s="359">
        <v>29498.225999999999</v>
      </c>
      <c r="C24" s="359">
        <v>13557.713</v>
      </c>
      <c r="D24" s="359">
        <v>5500.8950000000004</v>
      </c>
      <c r="E24" s="359">
        <v>207.88900000000001</v>
      </c>
      <c r="F24" s="359">
        <v>4859.2920000000004</v>
      </c>
      <c r="G24" s="359">
        <v>425.44600000000003</v>
      </c>
      <c r="H24" s="359">
        <v>8.2680000000000007</v>
      </c>
      <c r="I24" s="359">
        <v>10439.617</v>
      </c>
      <c r="J24" s="359" t="s">
        <v>9</v>
      </c>
      <c r="K24" s="359" t="s">
        <v>9</v>
      </c>
      <c r="L24" s="350"/>
      <c r="M24" s="350"/>
      <c r="N24" s="350"/>
      <c r="O24" s="350"/>
      <c r="P24" s="350"/>
      <c r="Q24" s="350"/>
    </row>
    <row r="25" spans="1:17" ht="12" hidden="1" customHeight="1" outlineLevel="1" x14ac:dyDescent="0.2">
      <c r="A25" s="300">
        <v>2007</v>
      </c>
      <c r="B25" s="359">
        <v>28425.071</v>
      </c>
      <c r="C25" s="359">
        <v>13592.116</v>
      </c>
      <c r="D25" s="359">
        <v>5440.1459999999997</v>
      </c>
      <c r="E25" s="359">
        <v>214.72900000000001</v>
      </c>
      <c r="F25" s="359">
        <v>4801.442</v>
      </c>
      <c r="G25" s="359">
        <v>418.887</v>
      </c>
      <c r="H25" s="359">
        <v>5.0880000000000001</v>
      </c>
      <c r="I25" s="359">
        <v>9392.8080000000009</v>
      </c>
      <c r="J25" s="359" t="s">
        <v>9</v>
      </c>
      <c r="K25" s="359" t="s">
        <v>9</v>
      </c>
      <c r="L25" s="350"/>
      <c r="M25" s="350"/>
      <c r="N25" s="350"/>
      <c r="O25" s="350"/>
      <c r="P25" s="350"/>
      <c r="Q25" s="350"/>
    </row>
    <row r="26" spans="1:17" ht="12" hidden="1" customHeight="1" outlineLevel="1" x14ac:dyDescent="0.2">
      <c r="A26" s="300">
        <v>2008</v>
      </c>
      <c r="B26" s="359">
        <v>27817.276999999998</v>
      </c>
      <c r="C26" s="359">
        <v>12315.956</v>
      </c>
      <c r="D26" s="359">
        <v>5418.8760000000002</v>
      </c>
      <c r="E26" s="359">
        <v>236.72300000000001</v>
      </c>
      <c r="F26" s="359">
        <v>4786.3429999999998</v>
      </c>
      <c r="G26" s="359">
        <v>391.67500000000001</v>
      </c>
      <c r="H26" s="359">
        <v>4.1340000000000003</v>
      </c>
      <c r="I26" s="359">
        <v>10082.446</v>
      </c>
      <c r="J26" s="359" t="s">
        <v>9</v>
      </c>
      <c r="K26" s="359" t="s">
        <v>9</v>
      </c>
      <c r="L26" s="350"/>
      <c r="M26" s="350"/>
      <c r="N26" s="350"/>
      <c r="O26" s="350"/>
      <c r="P26" s="350"/>
      <c r="Q26" s="350"/>
    </row>
    <row r="27" spans="1:17" ht="12" hidden="1" customHeight="1" outlineLevel="1" x14ac:dyDescent="0.2">
      <c r="A27" s="300">
        <v>2009</v>
      </c>
      <c r="B27" s="359">
        <v>26639.098000000002</v>
      </c>
      <c r="C27" s="359">
        <v>11023.583000000001</v>
      </c>
      <c r="D27" s="359">
        <v>5453.7939999999999</v>
      </c>
      <c r="E27" s="359">
        <v>313.238</v>
      </c>
      <c r="F27" s="359">
        <v>4766.7950000000001</v>
      </c>
      <c r="G27" s="359">
        <v>365.49200000000002</v>
      </c>
      <c r="H27" s="359">
        <v>8.2680000000000007</v>
      </c>
      <c r="I27" s="359">
        <v>10161.721</v>
      </c>
      <c r="J27" s="359" t="s">
        <v>9</v>
      </c>
      <c r="K27" s="359" t="s">
        <v>9</v>
      </c>
      <c r="L27" s="350"/>
      <c r="M27" s="350"/>
      <c r="N27" s="350"/>
      <c r="O27" s="350"/>
      <c r="P27" s="350"/>
      <c r="Q27" s="350"/>
    </row>
    <row r="28" spans="1:17" ht="12" customHeight="1" collapsed="1" x14ac:dyDescent="0.2">
      <c r="A28" s="300">
        <v>2010</v>
      </c>
      <c r="B28" s="359">
        <v>28135.083999999999</v>
      </c>
      <c r="C28" s="359">
        <v>12595.802</v>
      </c>
      <c r="D28" s="359">
        <v>5820.5770000000002</v>
      </c>
      <c r="E28" s="359">
        <v>466.74799999999999</v>
      </c>
      <c r="F28" s="359">
        <v>4827.2730000000001</v>
      </c>
      <c r="G28" s="359">
        <v>518.92399999999998</v>
      </c>
      <c r="H28" s="359">
        <v>7.6319999999999997</v>
      </c>
      <c r="I28" s="359">
        <v>9718.7049999999999</v>
      </c>
      <c r="J28" s="359" t="s">
        <v>9</v>
      </c>
      <c r="K28" s="359" t="s">
        <v>9</v>
      </c>
    </row>
    <row r="29" spans="1:17" ht="12" hidden="1" customHeight="1" outlineLevel="1" x14ac:dyDescent="0.2">
      <c r="A29" s="300">
        <v>2011</v>
      </c>
      <c r="B29" s="359">
        <v>27742.085999999999</v>
      </c>
      <c r="C29" s="359">
        <v>13327.87</v>
      </c>
      <c r="D29" s="359">
        <v>5743.6620000000003</v>
      </c>
      <c r="E29" s="359">
        <v>483.03800000000001</v>
      </c>
      <c r="F29" s="359">
        <v>4854.5640000000003</v>
      </c>
      <c r="G29" s="359">
        <v>400.14800000000002</v>
      </c>
      <c r="H29" s="359">
        <v>5.9119999999999999</v>
      </c>
      <c r="I29" s="359">
        <v>8670.5550000000003</v>
      </c>
      <c r="J29" s="359" t="s">
        <v>9</v>
      </c>
      <c r="K29" s="359" t="s">
        <v>9</v>
      </c>
    </row>
    <row r="30" spans="1:17" ht="12" hidden="1" customHeight="1" outlineLevel="1" x14ac:dyDescent="0.2">
      <c r="A30" s="300">
        <v>2012</v>
      </c>
      <c r="B30" s="359">
        <v>28169.569</v>
      </c>
      <c r="C30" s="359">
        <v>13092.075000000001</v>
      </c>
      <c r="D30" s="359">
        <v>5719.9489999999996</v>
      </c>
      <c r="E30" s="359">
        <v>513.70299999999997</v>
      </c>
      <c r="F30" s="359">
        <v>4845.5240000000003</v>
      </c>
      <c r="G30" s="359">
        <v>354.80399999999997</v>
      </c>
      <c r="H30" s="359">
        <v>5.9180000000000001</v>
      </c>
      <c r="I30" s="359">
        <v>9357.5450000000001</v>
      </c>
      <c r="J30" s="359" t="s">
        <v>9</v>
      </c>
      <c r="K30" s="359" t="s">
        <v>9</v>
      </c>
    </row>
    <row r="31" spans="1:17" ht="12" hidden="1" customHeight="1" outlineLevel="1" x14ac:dyDescent="0.2">
      <c r="A31" s="300">
        <v>2013</v>
      </c>
      <c r="B31" s="359">
        <v>28060.888999999999</v>
      </c>
      <c r="C31" s="359">
        <v>13051.029</v>
      </c>
      <c r="D31" s="359">
        <v>5830.3419999999996</v>
      </c>
      <c r="E31" s="359">
        <v>457.27100000000002</v>
      </c>
      <c r="F31" s="359">
        <v>5038.1710000000003</v>
      </c>
      <c r="G31" s="359">
        <v>328.95600000000002</v>
      </c>
      <c r="H31" s="359">
        <v>5.944</v>
      </c>
      <c r="I31" s="359">
        <v>9179.5169999999998</v>
      </c>
      <c r="J31" s="359" t="s">
        <v>9</v>
      </c>
      <c r="K31" s="359" t="s">
        <v>9</v>
      </c>
    </row>
    <row r="32" spans="1:17" ht="12" hidden="1" customHeight="1" outlineLevel="1" x14ac:dyDescent="0.2">
      <c r="A32" s="300">
        <v>2014</v>
      </c>
      <c r="B32" s="359">
        <v>27849.850999999999</v>
      </c>
      <c r="C32" s="359">
        <v>12826.09</v>
      </c>
      <c r="D32" s="359">
        <v>5933.3549999999996</v>
      </c>
      <c r="E32" s="359">
        <v>459.78500000000003</v>
      </c>
      <c r="F32" s="359">
        <v>5126.2669999999998</v>
      </c>
      <c r="G32" s="359">
        <v>341.33699999999999</v>
      </c>
      <c r="H32" s="359">
        <v>5.9660000000000002</v>
      </c>
      <c r="I32" s="359">
        <v>9090.4060000000009</v>
      </c>
      <c r="J32" s="359" t="s">
        <v>9</v>
      </c>
      <c r="K32" s="359" t="s">
        <v>9</v>
      </c>
    </row>
    <row r="33" spans="1:17" ht="12" hidden="1" customHeight="1" outlineLevel="1" x14ac:dyDescent="0.2">
      <c r="A33" s="300">
        <v>2015</v>
      </c>
      <c r="B33" s="359">
        <v>27915.968000000001</v>
      </c>
      <c r="C33" s="359">
        <v>13065.838</v>
      </c>
      <c r="D33" s="359">
        <v>5913.6090000000004</v>
      </c>
      <c r="E33" s="359">
        <v>400.2</v>
      </c>
      <c r="F33" s="359">
        <v>5121.6940000000004</v>
      </c>
      <c r="G33" s="359">
        <v>385.76299999999998</v>
      </c>
      <c r="H33" s="359">
        <v>5.952</v>
      </c>
      <c r="I33" s="359">
        <v>8936.5210000000006</v>
      </c>
      <c r="J33" s="359">
        <v>5118.9189999999999</v>
      </c>
      <c r="K33" s="359">
        <v>3817.6030000000001</v>
      </c>
    </row>
    <row r="34" spans="1:17" ht="12" hidden="1" customHeight="1" outlineLevel="1" x14ac:dyDescent="0.2">
      <c r="A34" s="300">
        <v>2016</v>
      </c>
      <c r="B34" s="359">
        <v>27331.157999999999</v>
      </c>
      <c r="C34" s="359">
        <v>12200.237999999999</v>
      </c>
      <c r="D34" s="359">
        <v>6299.7759999999998</v>
      </c>
      <c r="E34" s="359">
        <v>428.72</v>
      </c>
      <c r="F34" s="359">
        <v>5329.223</v>
      </c>
      <c r="G34" s="359">
        <v>535.87699999999995</v>
      </c>
      <c r="H34" s="359">
        <v>5.9560000000000004</v>
      </c>
      <c r="I34" s="359">
        <v>8831.143</v>
      </c>
      <c r="J34" s="359">
        <v>5265.4110000000001</v>
      </c>
      <c r="K34" s="359">
        <v>3565.732</v>
      </c>
    </row>
    <row r="35" spans="1:17" ht="12" hidden="1" customHeight="1" outlineLevel="1" x14ac:dyDescent="0.2">
      <c r="A35" s="300">
        <v>2017</v>
      </c>
      <c r="B35" s="359">
        <v>27584.885999999999</v>
      </c>
      <c r="C35" s="359">
        <v>13027.509</v>
      </c>
      <c r="D35" s="359">
        <v>6458.21</v>
      </c>
      <c r="E35" s="359">
        <v>391.23500000000001</v>
      </c>
      <c r="F35" s="359">
        <v>5455.37</v>
      </c>
      <c r="G35" s="359">
        <v>605.65200000000004</v>
      </c>
      <c r="H35" s="359">
        <v>5.9530000000000003</v>
      </c>
      <c r="I35" s="359">
        <v>8099.1679999999997</v>
      </c>
      <c r="J35" s="359">
        <v>4900.5820000000003</v>
      </c>
      <c r="K35" s="359">
        <v>3198.5859999999998</v>
      </c>
    </row>
    <row r="36" spans="1:17" ht="12" hidden="1" customHeight="1" outlineLevel="1" x14ac:dyDescent="0.2">
      <c r="A36" s="300">
        <v>2018</v>
      </c>
      <c r="B36" s="359">
        <v>27195.823</v>
      </c>
      <c r="C36" s="359">
        <v>12993.536</v>
      </c>
      <c r="D36" s="359">
        <v>6072.8440000000001</v>
      </c>
      <c r="E36" s="359">
        <v>371.904</v>
      </c>
      <c r="F36" s="359">
        <v>5221.53</v>
      </c>
      <c r="G36" s="359">
        <v>473.47199999999998</v>
      </c>
      <c r="H36" s="359">
        <v>5.9379999999999997</v>
      </c>
      <c r="I36" s="359">
        <v>8129.4430000000002</v>
      </c>
      <c r="J36" s="359">
        <v>5146.72</v>
      </c>
      <c r="K36" s="359">
        <v>2982.723</v>
      </c>
    </row>
    <row r="37" spans="1:17" ht="12" hidden="1" customHeight="1" outlineLevel="1" x14ac:dyDescent="0.2">
      <c r="A37" s="300">
        <v>2019</v>
      </c>
      <c r="B37" s="359">
        <v>25154.147000000001</v>
      </c>
      <c r="C37" s="359">
        <v>11840.767</v>
      </c>
      <c r="D37" s="359">
        <v>6150.47</v>
      </c>
      <c r="E37" s="359">
        <v>309.065</v>
      </c>
      <c r="F37" s="359">
        <v>5272.17</v>
      </c>
      <c r="G37" s="359">
        <v>563.077</v>
      </c>
      <c r="H37" s="359">
        <v>6.157</v>
      </c>
      <c r="I37" s="359">
        <v>7162.91</v>
      </c>
      <c r="J37" s="359">
        <v>4438.335</v>
      </c>
      <c r="K37" s="359">
        <v>2724.5749999999998</v>
      </c>
    </row>
    <row r="38" spans="1:17" ht="12" customHeight="1" collapsed="1" x14ac:dyDescent="0.2">
      <c r="A38" s="300">
        <v>2020</v>
      </c>
      <c r="B38" s="359">
        <v>23311.797999999999</v>
      </c>
      <c r="C38" s="359">
        <v>10902.244000000001</v>
      </c>
      <c r="D38" s="359">
        <v>5302.8670000000002</v>
      </c>
      <c r="E38" s="359">
        <v>262.98599999999999</v>
      </c>
      <c r="F38" s="359">
        <v>4760.4189999999999</v>
      </c>
      <c r="G38" s="359">
        <v>273.31900000000002</v>
      </c>
      <c r="H38" s="359">
        <v>6.1440000000000001</v>
      </c>
      <c r="I38" s="359">
        <v>7106.6869999999999</v>
      </c>
      <c r="J38" s="359">
        <v>4471.93</v>
      </c>
      <c r="K38" s="359">
        <v>2634.7570000000001</v>
      </c>
    </row>
    <row r="39" spans="1:17" ht="12" customHeight="1" x14ac:dyDescent="0.2">
      <c r="A39" s="300">
        <v>2021</v>
      </c>
      <c r="B39" s="359">
        <v>24615.019</v>
      </c>
      <c r="C39" s="359">
        <v>10986.562</v>
      </c>
      <c r="D39" s="359">
        <v>5741.0389999999998</v>
      </c>
      <c r="E39" s="359">
        <v>296.15100000000001</v>
      </c>
      <c r="F39" s="359">
        <v>4813.6970000000001</v>
      </c>
      <c r="G39" s="359">
        <v>624.99800000000005</v>
      </c>
      <c r="H39" s="359">
        <v>6.1920000000000002</v>
      </c>
      <c r="I39" s="359">
        <v>7887.4189999999999</v>
      </c>
      <c r="J39" s="359">
        <v>4984.8890000000001</v>
      </c>
      <c r="K39" s="359">
        <v>2902.53</v>
      </c>
    </row>
    <row r="40" spans="1:17" ht="12" customHeight="1" x14ac:dyDescent="0.2">
      <c r="A40" s="300" t="s">
        <v>98</v>
      </c>
      <c r="B40" s="359">
        <v>25280.492999999999</v>
      </c>
      <c r="C40" s="359">
        <v>11111.464</v>
      </c>
      <c r="D40" s="359">
        <v>6305.0360000000001</v>
      </c>
      <c r="E40" s="359">
        <v>323.58100000000002</v>
      </c>
      <c r="F40" s="359">
        <v>4889.7330000000002</v>
      </c>
      <c r="G40" s="359">
        <v>1084.3510000000001</v>
      </c>
      <c r="H40" s="359">
        <v>7.3719999999999999</v>
      </c>
      <c r="I40" s="359">
        <v>7863.9930000000004</v>
      </c>
      <c r="J40" s="359">
        <v>4934.2979999999998</v>
      </c>
      <c r="K40" s="359">
        <v>2929.6950000000002</v>
      </c>
    </row>
    <row r="41" spans="1:17" ht="12" customHeight="1" x14ac:dyDescent="0.2">
      <c r="A41" s="300">
        <v>2023</v>
      </c>
      <c r="B41" s="359">
        <v>23072.866999999998</v>
      </c>
      <c r="C41" s="359">
        <v>9826.8259999999991</v>
      </c>
      <c r="D41" s="359">
        <v>6394.585</v>
      </c>
      <c r="E41" s="359">
        <v>287.29700000000003</v>
      </c>
      <c r="F41" s="359">
        <v>4785.009</v>
      </c>
      <c r="G41" s="359">
        <v>1314.2439999999999</v>
      </c>
      <c r="H41" s="359">
        <v>8.0350000000000001</v>
      </c>
      <c r="I41" s="359">
        <v>6851.4549999999999</v>
      </c>
      <c r="J41" s="359">
        <v>4165.9189999999999</v>
      </c>
      <c r="K41" s="359">
        <v>2685.5360000000001</v>
      </c>
    </row>
    <row r="42" spans="1:17" ht="8.4499999999999993" customHeight="1" x14ac:dyDescent="0.2">
      <c r="A42" s="304"/>
      <c r="B42" s="285"/>
      <c r="C42" s="285"/>
      <c r="D42" s="285"/>
      <c r="E42" s="285"/>
      <c r="F42" s="285"/>
      <c r="G42" s="285"/>
      <c r="H42" s="285"/>
      <c r="I42" s="285"/>
      <c r="J42" s="285"/>
      <c r="K42" s="285"/>
      <c r="L42" s="350"/>
      <c r="M42" s="350"/>
      <c r="N42" s="350"/>
      <c r="O42" s="350"/>
      <c r="P42" s="350"/>
      <c r="Q42" s="350"/>
    </row>
    <row r="43" spans="1:17" ht="12" customHeight="1" x14ac:dyDescent="0.2">
      <c r="A43" s="304"/>
      <c r="B43" s="451" t="s">
        <v>341</v>
      </c>
      <c r="C43" s="451"/>
      <c r="D43" s="451"/>
      <c r="E43" s="451"/>
      <c r="F43" s="451"/>
      <c r="G43" s="451"/>
      <c r="H43" s="451"/>
      <c r="I43" s="451"/>
      <c r="J43" s="451"/>
      <c r="K43" s="451"/>
    </row>
    <row r="44" spans="1:17" ht="12" customHeight="1" x14ac:dyDescent="0.2">
      <c r="A44" s="300">
        <v>1990</v>
      </c>
      <c r="B44" s="360">
        <v>100</v>
      </c>
      <c r="C44" s="360">
        <v>44.774999999999999</v>
      </c>
      <c r="D44" s="360">
        <v>8.4369999999999994</v>
      </c>
      <c r="E44" s="360">
        <v>0.878</v>
      </c>
      <c r="F44" s="360">
        <v>6.5579999999999998</v>
      </c>
      <c r="G44" s="360">
        <v>0.95599999999999996</v>
      </c>
      <c r="H44" s="360">
        <v>4.4999999999999998E-2</v>
      </c>
      <c r="I44" s="360">
        <v>46.787999999999997</v>
      </c>
      <c r="J44" s="360">
        <v>25.838000000000001</v>
      </c>
      <c r="K44" s="360">
        <v>20.957999999999998</v>
      </c>
    </row>
    <row r="45" spans="1:17" ht="12" hidden="1" customHeight="1" outlineLevel="1" x14ac:dyDescent="0.2">
      <c r="A45" s="300">
        <v>1991</v>
      </c>
      <c r="B45" s="360">
        <v>100</v>
      </c>
      <c r="C45" s="360">
        <v>39.57</v>
      </c>
      <c r="D45" s="360">
        <v>13.962</v>
      </c>
      <c r="E45" s="360">
        <v>0.64900000000000002</v>
      </c>
      <c r="F45" s="360">
        <v>12.659000000000001</v>
      </c>
      <c r="G45" s="360">
        <v>0.61399999999999999</v>
      </c>
      <c r="H45" s="360">
        <v>0.04</v>
      </c>
      <c r="I45" s="360">
        <v>46.468000000000004</v>
      </c>
      <c r="J45" s="360" t="s">
        <v>9</v>
      </c>
      <c r="K45" s="360" t="s">
        <v>9</v>
      </c>
      <c r="L45" s="350"/>
      <c r="M45" s="350"/>
      <c r="N45" s="350"/>
      <c r="O45" s="350"/>
      <c r="P45" s="350"/>
      <c r="Q45" s="350"/>
    </row>
    <row r="46" spans="1:17" ht="12" hidden="1" customHeight="1" outlineLevel="1" x14ac:dyDescent="0.2">
      <c r="A46" s="300">
        <v>1992</v>
      </c>
      <c r="B46" s="360">
        <v>100</v>
      </c>
      <c r="C46" s="360">
        <v>37.911999999999999</v>
      </c>
      <c r="D46" s="360">
        <v>16.867999999999999</v>
      </c>
      <c r="E46" s="360">
        <v>1.5029999999999999</v>
      </c>
      <c r="F46" s="360">
        <v>14.664999999999999</v>
      </c>
      <c r="G46" s="360">
        <v>0.64400000000000002</v>
      </c>
      <c r="H46" s="360">
        <v>5.6000000000000001E-2</v>
      </c>
      <c r="I46" s="360">
        <v>45.219000000000001</v>
      </c>
      <c r="J46" s="360" t="s">
        <v>9</v>
      </c>
      <c r="K46" s="360" t="s">
        <v>9</v>
      </c>
      <c r="L46" s="350"/>
      <c r="M46" s="350"/>
      <c r="N46" s="350"/>
      <c r="O46" s="350"/>
      <c r="P46" s="350"/>
      <c r="Q46" s="350"/>
    </row>
    <row r="47" spans="1:17" ht="12" hidden="1" customHeight="1" outlineLevel="1" x14ac:dyDescent="0.2">
      <c r="A47" s="300">
        <v>1993</v>
      </c>
      <c r="B47" s="360">
        <v>100</v>
      </c>
      <c r="C47" s="360">
        <v>36.366999999999997</v>
      </c>
      <c r="D47" s="360">
        <v>19.675999999999998</v>
      </c>
      <c r="E47" s="360">
        <v>1.571</v>
      </c>
      <c r="F47" s="360">
        <v>17.209</v>
      </c>
      <c r="G47" s="360">
        <v>0.85</v>
      </c>
      <c r="H47" s="360">
        <v>4.4999999999999998E-2</v>
      </c>
      <c r="I47" s="360">
        <v>43.957000000000001</v>
      </c>
      <c r="J47" s="360" t="s">
        <v>9</v>
      </c>
      <c r="K47" s="360" t="s">
        <v>9</v>
      </c>
      <c r="L47" s="350"/>
      <c r="M47" s="350"/>
      <c r="N47" s="350"/>
      <c r="O47" s="350"/>
      <c r="P47" s="350"/>
      <c r="Q47" s="350"/>
    </row>
    <row r="48" spans="1:17" ht="12" hidden="1" customHeight="1" outlineLevel="1" x14ac:dyDescent="0.2">
      <c r="A48" s="300">
        <v>1994</v>
      </c>
      <c r="B48" s="360">
        <v>100</v>
      </c>
      <c r="C48" s="360">
        <v>36.878999999999998</v>
      </c>
      <c r="D48" s="360">
        <v>20.474</v>
      </c>
      <c r="E48" s="360">
        <v>1.633</v>
      </c>
      <c r="F48" s="360">
        <v>17.885000000000002</v>
      </c>
      <c r="G48" s="360">
        <v>0.88600000000000001</v>
      </c>
      <c r="H48" s="360">
        <v>7.0000000000000007E-2</v>
      </c>
      <c r="I48" s="360">
        <v>42.646999999999998</v>
      </c>
      <c r="J48" s="360" t="s">
        <v>9</v>
      </c>
      <c r="K48" s="360" t="s">
        <v>9</v>
      </c>
      <c r="L48" s="350"/>
      <c r="M48" s="350"/>
      <c r="N48" s="350"/>
      <c r="O48" s="350"/>
      <c r="P48" s="350"/>
      <c r="Q48" s="350"/>
    </row>
    <row r="49" spans="1:17" ht="12" hidden="1" customHeight="1" outlineLevel="1" x14ac:dyDescent="0.2">
      <c r="A49" s="300">
        <v>1995</v>
      </c>
      <c r="B49" s="360">
        <v>100</v>
      </c>
      <c r="C49" s="360">
        <v>36.277000000000001</v>
      </c>
      <c r="D49" s="360">
        <v>22.399000000000001</v>
      </c>
      <c r="E49" s="360">
        <v>2.1240000000000001</v>
      </c>
      <c r="F49" s="360">
        <v>19.161999999999999</v>
      </c>
      <c r="G49" s="360">
        <v>1.0680000000000001</v>
      </c>
      <c r="H49" s="360">
        <v>4.4999999999999998E-2</v>
      </c>
      <c r="I49" s="360">
        <v>41.323999999999998</v>
      </c>
      <c r="J49" s="360" t="s">
        <v>9</v>
      </c>
      <c r="K49" s="360" t="s">
        <v>9</v>
      </c>
      <c r="L49" s="350"/>
      <c r="M49" s="350"/>
      <c r="N49" s="350"/>
      <c r="O49" s="350"/>
      <c r="P49" s="350"/>
      <c r="Q49" s="350"/>
    </row>
    <row r="50" spans="1:17" ht="12" hidden="1" customHeight="1" outlineLevel="1" x14ac:dyDescent="0.2">
      <c r="A50" s="300">
        <v>1996</v>
      </c>
      <c r="B50" s="360">
        <v>100</v>
      </c>
      <c r="C50" s="360">
        <v>37.259</v>
      </c>
      <c r="D50" s="360">
        <v>21.181999999999999</v>
      </c>
      <c r="E50" s="360">
        <v>1.9370000000000001</v>
      </c>
      <c r="F50" s="360">
        <v>18.312999999999999</v>
      </c>
      <c r="G50" s="360">
        <v>0.88800000000000001</v>
      </c>
      <c r="H50" s="360">
        <v>4.3999999999999997E-2</v>
      </c>
      <c r="I50" s="360">
        <v>41.558999999999997</v>
      </c>
      <c r="J50" s="360" t="s">
        <v>9</v>
      </c>
      <c r="K50" s="360" t="s">
        <v>9</v>
      </c>
      <c r="L50" s="350"/>
      <c r="M50" s="350"/>
      <c r="N50" s="350"/>
      <c r="O50" s="350"/>
      <c r="P50" s="350"/>
      <c r="Q50" s="350"/>
    </row>
    <row r="51" spans="1:17" ht="12" hidden="1" customHeight="1" outlineLevel="1" x14ac:dyDescent="0.2">
      <c r="A51" s="300">
        <v>1997</v>
      </c>
      <c r="B51" s="360">
        <v>100</v>
      </c>
      <c r="C51" s="360">
        <v>37.052999999999997</v>
      </c>
      <c r="D51" s="360">
        <v>21.088999999999999</v>
      </c>
      <c r="E51" s="360">
        <v>1.8109999999999999</v>
      </c>
      <c r="F51" s="360">
        <v>18.265000000000001</v>
      </c>
      <c r="G51" s="360">
        <v>0.98</v>
      </c>
      <c r="H51" s="360">
        <v>3.3000000000000002E-2</v>
      </c>
      <c r="I51" s="360">
        <v>41.857999999999997</v>
      </c>
      <c r="J51" s="360" t="s">
        <v>9</v>
      </c>
      <c r="K51" s="360" t="s">
        <v>9</v>
      </c>
      <c r="L51" s="350"/>
      <c r="M51" s="350"/>
      <c r="N51" s="350"/>
      <c r="O51" s="350"/>
      <c r="P51" s="350"/>
      <c r="Q51" s="350"/>
    </row>
    <row r="52" spans="1:17" ht="12" hidden="1" customHeight="1" outlineLevel="1" x14ac:dyDescent="0.2">
      <c r="A52" s="300">
        <v>1998</v>
      </c>
      <c r="B52" s="360">
        <v>100</v>
      </c>
      <c r="C52" s="360">
        <v>39.944000000000003</v>
      </c>
      <c r="D52" s="360">
        <v>20.666</v>
      </c>
      <c r="E52" s="360">
        <v>1.9750000000000001</v>
      </c>
      <c r="F52" s="360">
        <v>17.696000000000002</v>
      </c>
      <c r="G52" s="360">
        <v>0.96399999999999997</v>
      </c>
      <c r="H52" s="360">
        <v>3.1E-2</v>
      </c>
      <c r="I52" s="360">
        <v>39.39</v>
      </c>
      <c r="J52" s="360" t="s">
        <v>9</v>
      </c>
      <c r="K52" s="360" t="s">
        <v>9</v>
      </c>
      <c r="L52" s="350"/>
      <c r="M52" s="350"/>
      <c r="N52" s="350"/>
      <c r="O52" s="350"/>
      <c r="P52" s="350"/>
      <c r="Q52" s="350"/>
    </row>
    <row r="53" spans="1:17" ht="12" hidden="1" customHeight="1" outlineLevel="1" x14ac:dyDescent="0.2">
      <c r="A53" s="300">
        <v>1999</v>
      </c>
      <c r="B53" s="360">
        <v>100</v>
      </c>
      <c r="C53" s="360">
        <v>42.600999999999999</v>
      </c>
      <c r="D53" s="360">
        <v>22.774999999999999</v>
      </c>
      <c r="E53" s="360">
        <v>1.4370000000000001</v>
      </c>
      <c r="F53" s="360">
        <v>20.14</v>
      </c>
      <c r="G53" s="360">
        <v>1.163</v>
      </c>
      <c r="H53" s="360">
        <v>3.5000000000000003E-2</v>
      </c>
      <c r="I53" s="360">
        <v>34.624000000000002</v>
      </c>
      <c r="J53" s="360" t="s">
        <v>9</v>
      </c>
      <c r="K53" s="360" t="s">
        <v>9</v>
      </c>
      <c r="L53" s="350"/>
      <c r="M53" s="350"/>
      <c r="N53" s="350"/>
      <c r="O53" s="350"/>
      <c r="P53" s="350"/>
      <c r="Q53" s="350"/>
    </row>
    <row r="54" spans="1:17" ht="12" customHeight="1" collapsed="1" x14ac:dyDescent="0.2">
      <c r="A54" s="300">
        <v>2000</v>
      </c>
      <c r="B54" s="360">
        <v>100</v>
      </c>
      <c r="C54" s="360">
        <v>39.926000000000002</v>
      </c>
      <c r="D54" s="360">
        <v>22.73</v>
      </c>
      <c r="E54" s="360">
        <v>2.024</v>
      </c>
      <c r="F54" s="360">
        <v>18.937999999999999</v>
      </c>
      <c r="G54" s="360">
        <v>1.7350000000000001</v>
      </c>
      <c r="H54" s="360">
        <v>3.3000000000000002E-2</v>
      </c>
      <c r="I54" s="360">
        <v>37.344000000000001</v>
      </c>
      <c r="J54" s="360" t="s">
        <v>9</v>
      </c>
      <c r="K54" s="360" t="s">
        <v>9</v>
      </c>
    </row>
    <row r="55" spans="1:17" ht="12" hidden="1" customHeight="1" outlineLevel="1" x14ac:dyDescent="0.2">
      <c r="A55" s="300">
        <v>2001</v>
      </c>
      <c r="B55" s="360">
        <v>100</v>
      </c>
      <c r="C55" s="360">
        <v>36.424999999999997</v>
      </c>
      <c r="D55" s="360">
        <v>20.446000000000002</v>
      </c>
      <c r="E55" s="360">
        <v>1.5229999999999999</v>
      </c>
      <c r="F55" s="360">
        <v>17.422000000000001</v>
      </c>
      <c r="G55" s="360">
        <v>1.4710000000000001</v>
      </c>
      <c r="H55" s="360">
        <v>3.1E-2</v>
      </c>
      <c r="I55" s="360">
        <v>43.128999999999998</v>
      </c>
      <c r="J55" s="360" t="s">
        <v>9</v>
      </c>
      <c r="K55" s="360" t="s">
        <v>9</v>
      </c>
      <c r="L55" s="350"/>
      <c r="M55" s="350"/>
      <c r="N55" s="350"/>
      <c r="O55" s="350"/>
      <c r="P55" s="350"/>
      <c r="Q55" s="350"/>
    </row>
    <row r="56" spans="1:17" ht="12" hidden="1" customHeight="1" outlineLevel="1" x14ac:dyDescent="0.2">
      <c r="A56" s="300">
        <v>2002</v>
      </c>
      <c r="B56" s="360">
        <v>100</v>
      </c>
      <c r="C56" s="360">
        <v>40.295999999999999</v>
      </c>
      <c r="D56" s="360">
        <v>19.638000000000002</v>
      </c>
      <c r="E56" s="360">
        <v>1.68</v>
      </c>
      <c r="F56" s="360">
        <v>16.45</v>
      </c>
      <c r="G56" s="360">
        <v>1.4870000000000001</v>
      </c>
      <c r="H56" s="360">
        <v>0.02</v>
      </c>
      <c r="I56" s="360">
        <v>40.066000000000003</v>
      </c>
      <c r="J56" s="360" t="s">
        <v>9</v>
      </c>
      <c r="K56" s="360" t="s">
        <v>9</v>
      </c>
      <c r="L56" s="350"/>
      <c r="M56" s="350"/>
      <c r="N56" s="350"/>
      <c r="O56" s="350"/>
      <c r="P56" s="350"/>
      <c r="Q56" s="350"/>
    </row>
    <row r="57" spans="1:17" ht="12" hidden="1" customHeight="1" outlineLevel="1" x14ac:dyDescent="0.2">
      <c r="A57" s="300">
        <v>2003</v>
      </c>
      <c r="B57" s="360">
        <v>100</v>
      </c>
      <c r="C57" s="360">
        <v>41.003999999999998</v>
      </c>
      <c r="D57" s="360">
        <v>19.895</v>
      </c>
      <c r="E57" s="360">
        <v>1.667</v>
      </c>
      <c r="F57" s="360">
        <v>17.356999999999999</v>
      </c>
      <c r="G57" s="360">
        <v>0.85099999999999998</v>
      </c>
      <c r="H57" s="360">
        <v>2.1000000000000001E-2</v>
      </c>
      <c r="I57" s="360">
        <v>39.100999999999999</v>
      </c>
      <c r="J57" s="360" t="s">
        <v>9</v>
      </c>
      <c r="K57" s="360" t="s">
        <v>9</v>
      </c>
      <c r="L57" s="350"/>
      <c r="M57" s="350"/>
      <c r="N57" s="350"/>
      <c r="O57" s="350"/>
      <c r="P57" s="350"/>
      <c r="Q57" s="350"/>
    </row>
    <row r="58" spans="1:17" ht="12" hidden="1" customHeight="1" outlineLevel="1" x14ac:dyDescent="0.2">
      <c r="A58" s="300">
        <v>2004</v>
      </c>
      <c r="B58" s="360">
        <v>100</v>
      </c>
      <c r="C58" s="360">
        <v>40.341999999999999</v>
      </c>
      <c r="D58" s="360">
        <v>19.701000000000001</v>
      </c>
      <c r="E58" s="360">
        <v>1.6140000000000001</v>
      </c>
      <c r="F58" s="360">
        <v>17.300999999999998</v>
      </c>
      <c r="G58" s="360">
        <v>0.754</v>
      </c>
      <c r="H58" s="360">
        <v>3.1E-2</v>
      </c>
      <c r="I58" s="360">
        <v>39.957000000000001</v>
      </c>
      <c r="J58" s="360" t="s">
        <v>9</v>
      </c>
      <c r="K58" s="360" t="s">
        <v>9</v>
      </c>
      <c r="L58" s="350"/>
      <c r="M58" s="350"/>
      <c r="N58" s="350"/>
      <c r="O58" s="350"/>
      <c r="P58" s="350"/>
      <c r="Q58" s="350"/>
    </row>
    <row r="59" spans="1:17" ht="12" hidden="1" customHeight="1" outlineLevel="1" x14ac:dyDescent="0.2">
      <c r="A59" s="300">
        <v>2005</v>
      </c>
      <c r="B59" s="360">
        <v>100</v>
      </c>
      <c r="C59" s="360">
        <v>41.454000000000001</v>
      </c>
      <c r="D59" s="360">
        <v>19.221</v>
      </c>
      <c r="E59" s="360">
        <v>0.73099999999999998</v>
      </c>
      <c r="F59" s="360">
        <v>17.308</v>
      </c>
      <c r="G59" s="360">
        <v>1.1499999999999999</v>
      </c>
      <c r="H59" s="360">
        <v>3.3000000000000002E-2</v>
      </c>
      <c r="I59" s="360">
        <v>39.323999999999998</v>
      </c>
      <c r="J59" s="360" t="s">
        <v>9</v>
      </c>
      <c r="K59" s="360" t="s">
        <v>9</v>
      </c>
    </row>
    <row r="60" spans="1:17" ht="12" hidden="1" customHeight="1" outlineLevel="1" x14ac:dyDescent="0.2">
      <c r="A60" s="300">
        <v>2006</v>
      </c>
      <c r="B60" s="360">
        <v>100</v>
      </c>
      <c r="C60" s="360">
        <v>45.960999999999999</v>
      </c>
      <c r="D60" s="360">
        <v>18.648</v>
      </c>
      <c r="E60" s="360">
        <v>0.70499999999999996</v>
      </c>
      <c r="F60" s="360">
        <v>16.472999999999999</v>
      </c>
      <c r="G60" s="360">
        <v>1.4419999999999999</v>
      </c>
      <c r="H60" s="360">
        <v>2.8000000000000001E-2</v>
      </c>
      <c r="I60" s="360">
        <v>35.390999999999998</v>
      </c>
      <c r="J60" s="360" t="s">
        <v>9</v>
      </c>
      <c r="K60" s="360" t="s">
        <v>9</v>
      </c>
      <c r="L60" s="350"/>
      <c r="M60" s="350"/>
      <c r="N60" s="350"/>
      <c r="O60" s="350"/>
      <c r="P60" s="350"/>
      <c r="Q60" s="350"/>
    </row>
    <row r="61" spans="1:17" ht="12" hidden="1" customHeight="1" outlineLevel="1" x14ac:dyDescent="0.2">
      <c r="A61" s="300">
        <v>2007</v>
      </c>
      <c r="B61" s="360">
        <v>100</v>
      </c>
      <c r="C61" s="360">
        <v>47.817</v>
      </c>
      <c r="D61" s="360">
        <v>19.138999999999999</v>
      </c>
      <c r="E61" s="360">
        <v>0.755</v>
      </c>
      <c r="F61" s="360">
        <v>16.891999999999999</v>
      </c>
      <c r="G61" s="360">
        <v>1.474</v>
      </c>
      <c r="H61" s="360">
        <v>1.7999999999999999E-2</v>
      </c>
      <c r="I61" s="360">
        <v>33.043999999999997</v>
      </c>
      <c r="J61" s="360" t="s">
        <v>9</v>
      </c>
      <c r="K61" s="360" t="s">
        <v>9</v>
      </c>
      <c r="L61" s="350"/>
      <c r="M61" s="350"/>
      <c r="N61" s="350"/>
      <c r="O61" s="350"/>
      <c r="P61" s="350"/>
      <c r="Q61" s="350"/>
    </row>
    <row r="62" spans="1:17" ht="12" hidden="1" customHeight="1" outlineLevel="1" x14ac:dyDescent="0.2">
      <c r="A62" s="300">
        <v>2008</v>
      </c>
      <c r="B62" s="360">
        <v>100</v>
      </c>
      <c r="C62" s="360">
        <v>44.274000000000001</v>
      </c>
      <c r="D62" s="360">
        <v>19.48</v>
      </c>
      <c r="E62" s="360">
        <v>0.85099999999999998</v>
      </c>
      <c r="F62" s="360">
        <v>17.206</v>
      </c>
      <c r="G62" s="360">
        <v>1.4079999999999999</v>
      </c>
      <c r="H62" s="360">
        <v>1.4999999999999999E-2</v>
      </c>
      <c r="I62" s="360">
        <v>36.244999999999997</v>
      </c>
      <c r="J62" s="360" t="s">
        <v>9</v>
      </c>
      <c r="K62" s="360" t="s">
        <v>9</v>
      </c>
      <c r="L62" s="350"/>
      <c r="M62" s="350"/>
      <c r="N62" s="350"/>
      <c r="O62" s="350"/>
      <c r="P62" s="350"/>
      <c r="Q62" s="350"/>
    </row>
    <row r="63" spans="1:17" ht="12" hidden="1" customHeight="1" outlineLevel="1" x14ac:dyDescent="0.2">
      <c r="A63" s="300">
        <v>2009</v>
      </c>
      <c r="B63" s="360">
        <v>100</v>
      </c>
      <c r="C63" s="360">
        <v>41.381</v>
      </c>
      <c r="D63" s="360">
        <v>20.472999999999999</v>
      </c>
      <c r="E63" s="360">
        <v>1.1759999999999999</v>
      </c>
      <c r="F63" s="360">
        <v>17.893999999999998</v>
      </c>
      <c r="G63" s="360">
        <v>1.3720000000000001</v>
      </c>
      <c r="H63" s="360">
        <v>3.1E-2</v>
      </c>
      <c r="I63" s="360">
        <v>38.146000000000001</v>
      </c>
      <c r="J63" s="360" t="s">
        <v>9</v>
      </c>
      <c r="K63" s="360" t="s">
        <v>9</v>
      </c>
      <c r="L63" s="350"/>
      <c r="M63" s="350"/>
      <c r="N63" s="350"/>
      <c r="O63" s="350"/>
      <c r="P63" s="350"/>
      <c r="Q63" s="350"/>
    </row>
    <row r="64" spans="1:17" ht="12" customHeight="1" collapsed="1" x14ac:dyDescent="0.2">
      <c r="A64" s="300">
        <v>2010</v>
      </c>
      <c r="B64" s="360">
        <v>100</v>
      </c>
      <c r="C64" s="360">
        <v>44.768999999999998</v>
      </c>
      <c r="D64" s="360">
        <v>20.687999999999999</v>
      </c>
      <c r="E64" s="360">
        <v>1.659</v>
      </c>
      <c r="F64" s="360">
        <v>17.157</v>
      </c>
      <c r="G64" s="360">
        <v>1.8440000000000001</v>
      </c>
      <c r="H64" s="360">
        <v>2.7E-2</v>
      </c>
      <c r="I64" s="360">
        <v>34.542999999999999</v>
      </c>
      <c r="J64" s="360" t="s">
        <v>9</v>
      </c>
      <c r="K64" s="360" t="s">
        <v>9</v>
      </c>
    </row>
    <row r="65" spans="1:17" ht="12" hidden="1" customHeight="1" outlineLevel="1" x14ac:dyDescent="0.2">
      <c r="A65" s="300">
        <v>2011</v>
      </c>
      <c r="B65" s="360">
        <v>100</v>
      </c>
      <c r="C65" s="360">
        <v>48.042000000000002</v>
      </c>
      <c r="D65" s="360">
        <v>20.704000000000001</v>
      </c>
      <c r="E65" s="360">
        <v>1.7410000000000001</v>
      </c>
      <c r="F65" s="360">
        <v>17.498999999999999</v>
      </c>
      <c r="G65" s="360">
        <v>1.4419999999999999</v>
      </c>
      <c r="H65" s="360">
        <v>2.1000000000000001E-2</v>
      </c>
      <c r="I65" s="360">
        <v>31.254000000000001</v>
      </c>
      <c r="J65" s="360" t="s">
        <v>9</v>
      </c>
      <c r="K65" s="360" t="s">
        <v>9</v>
      </c>
    </row>
    <row r="66" spans="1:17" ht="12" hidden="1" customHeight="1" outlineLevel="1" x14ac:dyDescent="0.2">
      <c r="A66" s="300">
        <v>2012</v>
      </c>
      <c r="B66" s="360">
        <v>100</v>
      </c>
      <c r="C66" s="360">
        <v>46.475999999999999</v>
      </c>
      <c r="D66" s="360">
        <v>20.305</v>
      </c>
      <c r="E66" s="360">
        <v>1.8240000000000001</v>
      </c>
      <c r="F66" s="360">
        <v>17.201000000000001</v>
      </c>
      <c r="G66" s="360">
        <v>1.26</v>
      </c>
      <c r="H66" s="360">
        <v>2.1000000000000001E-2</v>
      </c>
      <c r="I66" s="360">
        <v>33.219000000000001</v>
      </c>
      <c r="J66" s="360" t="s">
        <v>9</v>
      </c>
      <c r="K66" s="360" t="s">
        <v>9</v>
      </c>
    </row>
    <row r="67" spans="1:17" ht="12" hidden="1" customHeight="1" outlineLevel="1" x14ac:dyDescent="0.2">
      <c r="A67" s="300">
        <v>2013</v>
      </c>
      <c r="B67" s="360">
        <v>100</v>
      </c>
      <c r="C67" s="360">
        <v>46.51</v>
      </c>
      <c r="D67" s="360">
        <v>20.777000000000001</v>
      </c>
      <c r="E67" s="360">
        <v>1.63</v>
      </c>
      <c r="F67" s="360">
        <v>17.954000000000001</v>
      </c>
      <c r="G67" s="360">
        <v>1.1719999999999999</v>
      </c>
      <c r="H67" s="360">
        <v>2.1000000000000001E-2</v>
      </c>
      <c r="I67" s="360">
        <v>32.713000000000001</v>
      </c>
      <c r="J67" s="360" t="s">
        <v>9</v>
      </c>
      <c r="K67" s="360" t="s">
        <v>9</v>
      </c>
    </row>
    <row r="68" spans="1:17" ht="12" hidden="1" customHeight="1" outlineLevel="1" x14ac:dyDescent="0.2">
      <c r="A68" s="300">
        <v>2014</v>
      </c>
      <c r="B68" s="360">
        <v>100</v>
      </c>
      <c r="C68" s="360">
        <v>46.054000000000002</v>
      </c>
      <c r="D68" s="360">
        <v>21.305</v>
      </c>
      <c r="E68" s="360">
        <v>1.651</v>
      </c>
      <c r="F68" s="360">
        <v>18.407</v>
      </c>
      <c r="G68" s="360">
        <v>1.226</v>
      </c>
      <c r="H68" s="360">
        <v>2.1000000000000001E-2</v>
      </c>
      <c r="I68" s="360">
        <v>32.640999999999998</v>
      </c>
      <c r="J68" s="360" t="s">
        <v>9</v>
      </c>
      <c r="K68" s="360" t="s">
        <v>9</v>
      </c>
    </row>
    <row r="69" spans="1:17" ht="12" hidden="1" customHeight="1" outlineLevel="1" x14ac:dyDescent="0.2">
      <c r="A69" s="300">
        <v>2015</v>
      </c>
      <c r="B69" s="360">
        <v>100</v>
      </c>
      <c r="C69" s="360">
        <v>46.804000000000002</v>
      </c>
      <c r="D69" s="360">
        <v>21.184000000000001</v>
      </c>
      <c r="E69" s="360">
        <v>1.4339999999999999</v>
      </c>
      <c r="F69" s="360">
        <v>18.347000000000001</v>
      </c>
      <c r="G69" s="360">
        <v>1.3819999999999999</v>
      </c>
      <c r="H69" s="360">
        <v>2.1000000000000001E-2</v>
      </c>
      <c r="I69" s="360">
        <v>32.012</v>
      </c>
      <c r="J69" s="360">
        <v>18.337</v>
      </c>
      <c r="K69" s="360">
        <v>13.675000000000001</v>
      </c>
    </row>
    <row r="70" spans="1:17" ht="12" hidden="1" customHeight="1" outlineLevel="1" x14ac:dyDescent="0.2">
      <c r="A70" s="300">
        <v>2016</v>
      </c>
      <c r="B70" s="360">
        <v>100</v>
      </c>
      <c r="C70" s="360">
        <v>44.639000000000003</v>
      </c>
      <c r="D70" s="360">
        <v>23.05</v>
      </c>
      <c r="E70" s="360">
        <v>1.569</v>
      </c>
      <c r="F70" s="360">
        <v>19.498999999999999</v>
      </c>
      <c r="G70" s="360">
        <v>1.9610000000000001</v>
      </c>
      <c r="H70" s="360">
        <v>2.1999999999999999E-2</v>
      </c>
      <c r="I70" s="360">
        <v>32.311999999999998</v>
      </c>
      <c r="J70" s="360">
        <v>19.265000000000001</v>
      </c>
      <c r="K70" s="360">
        <v>13.045999999999999</v>
      </c>
    </row>
    <row r="71" spans="1:17" ht="12" hidden="1" customHeight="1" outlineLevel="1" x14ac:dyDescent="0.2">
      <c r="A71" s="300">
        <v>2017</v>
      </c>
      <c r="B71" s="360">
        <v>100</v>
      </c>
      <c r="C71" s="360">
        <v>47.226999999999997</v>
      </c>
      <c r="D71" s="360">
        <v>23.411999999999999</v>
      </c>
      <c r="E71" s="360">
        <v>1.4179999999999999</v>
      </c>
      <c r="F71" s="360">
        <v>19.777000000000001</v>
      </c>
      <c r="G71" s="360">
        <v>2.1960000000000002</v>
      </c>
      <c r="H71" s="360">
        <v>2.1999999999999999E-2</v>
      </c>
      <c r="I71" s="360">
        <v>29.361000000000001</v>
      </c>
      <c r="J71" s="360">
        <v>17.765000000000001</v>
      </c>
      <c r="K71" s="360">
        <v>11.595000000000001</v>
      </c>
    </row>
    <row r="72" spans="1:17" ht="12" hidden="1" customHeight="1" outlineLevel="1" x14ac:dyDescent="0.2">
      <c r="A72" s="300">
        <v>2018</v>
      </c>
      <c r="B72" s="360">
        <v>100</v>
      </c>
      <c r="C72" s="360">
        <v>47.777999999999999</v>
      </c>
      <c r="D72" s="360">
        <v>22.33</v>
      </c>
      <c r="E72" s="360">
        <v>1.3680000000000001</v>
      </c>
      <c r="F72" s="360">
        <v>19.2</v>
      </c>
      <c r="G72" s="360">
        <v>1.7410000000000001</v>
      </c>
      <c r="H72" s="360">
        <v>2.1999999999999999E-2</v>
      </c>
      <c r="I72" s="360">
        <v>29.891999999999999</v>
      </c>
      <c r="J72" s="360">
        <v>18.925000000000001</v>
      </c>
      <c r="K72" s="360">
        <v>10.968</v>
      </c>
    </row>
    <row r="73" spans="1:17" ht="12" hidden="1" customHeight="1" outlineLevel="1" x14ac:dyDescent="0.2">
      <c r="A73" s="300">
        <v>2019</v>
      </c>
      <c r="B73" s="360">
        <v>100</v>
      </c>
      <c r="C73" s="360">
        <v>47.073</v>
      </c>
      <c r="D73" s="360">
        <v>24.451000000000001</v>
      </c>
      <c r="E73" s="360">
        <v>1.2290000000000001</v>
      </c>
      <c r="F73" s="360">
        <v>20.959</v>
      </c>
      <c r="G73" s="360">
        <v>2.2389999999999999</v>
      </c>
      <c r="H73" s="360">
        <v>2.4E-2</v>
      </c>
      <c r="I73" s="360">
        <v>28.475999999999999</v>
      </c>
      <c r="J73" s="360">
        <v>17.645</v>
      </c>
      <c r="K73" s="360">
        <v>10.832000000000001</v>
      </c>
    </row>
    <row r="74" spans="1:17" ht="12" customHeight="1" collapsed="1" x14ac:dyDescent="0.2">
      <c r="A74" s="300">
        <v>2020</v>
      </c>
      <c r="B74" s="360">
        <v>100</v>
      </c>
      <c r="C74" s="360">
        <v>46.767000000000003</v>
      </c>
      <c r="D74" s="360">
        <v>22.748000000000001</v>
      </c>
      <c r="E74" s="360">
        <v>1.1279999999999999</v>
      </c>
      <c r="F74" s="360">
        <v>20.420999999999999</v>
      </c>
      <c r="G74" s="360">
        <v>1.1719999999999999</v>
      </c>
      <c r="H74" s="360">
        <v>2.5999999999999999E-2</v>
      </c>
      <c r="I74" s="360">
        <v>30.484999999999999</v>
      </c>
      <c r="J74" s="360">
        <v>19.183</v>
      </c>
      <c r="K74" s="360">
        <v>11.302</v>
      </c>
    </row>
    <row r="75" spans="1:17" ht="12" customHeight="1" x14ac:dyDescent="0.2">
      <c r="A75" s="300">
        <v>2021</v>
      </c>
      <c r="B75" s="360">
        <v>100</v>
      </c>
      <c r="C75" s="360">
        <v>44.634</v>
      </c>
      <c r="D75" s="360">
        <v>23.323</v>
      </c>
      <c r="E75" s="360">
        <v>1.2030000000000001</v>
      </c>
      <c r="F75" s="360">
        <v>19.556000000000001</v>
      </c>
      <c r="G75" s="360">
        <v>2.5390000000000001</v>
      </c>
      <c r="H75" s="360">
        <v>2.5000000000000001E-2</v>
      </c>
      <c r="I75" s="360">
        <v>32.042999999999999</v>
      </c>
      <c r="J75" s="360">
        <v>20.251000000000001</v>
      </c>
      <c r="K75" s="360">
        <v>11.792</v>
      </c>
    </row>
    <row r="76" spans="1:17" ht="12" customHeight="1" x14ac:dyDescent="0.2">
      <c r="A76" s="300">
        <v>2022</v>
      </c>
      <c r="B76" s="360">
        <v>100</v>
      </c>
      <c r="C76" s="360">
        <v>43.953000000000003</v>
      </c>
      <c r="D76" s="360">
        <v>24.94</v>
      </c>
      <c r="E76" s="360">
        <v>1.28</v>
      </c>
      <c r="F76" s="360">
        <v>19.341999999999999</v>
      </c>
      <c r="G76" s="360">
        <v>4.2889999999999997</v>
      </c>
      <c r="H76" s="360">
        <v>2.9000000000000001E-2</v>
      </c>
      <c r="I76" s="360">
        <v>31.106999999999999</v>
      </c>
      <c r="J76" s="360">
        <v>19.518000000000001</v>
      </c>
      <c r="K76" s="360">
        <v>11.589</v>
      </c>
    </row>
    <row r="77" spans="1:17" ht="12" customHeight="1" x14ac:dyDescent="0.2">
      <c r="A77" s="300">
        <v>2023</v>
      </c>
      <c r="B77" s="360">
        <v>100</v>
      </c>
      <c r="C77" s="360">
        <v>42.59</v>
      </c>
      <c r="D77" s="360">
        <v>27.715</v>
      </c>
      <c r="E77" s="360">
        <v>1.2450000000000001</v>
      </c>
      <c r="F77" s="360">
        <v>20.739000000000001</v>
      </c>
      <c r="G77" s="360">
        <v>5.6959999999999997</v>
      </c>
      <c r="H77" s="360">
        <v>3.5000000000000003E-2</v>
      </c>
      <c r="I77" s="360">
        <v>29.695</v>
      </c>
      <c r="J77" s="360">
        <v>18.055</v>
      </c>
      <c r="K77" s="360">
        <v>11.638999999999999</v>
      </c>
    </row>
    <row r="78" spans="1:17" ht="7.9" customHeight="1" x14ac:dyDescent="0.2">
      <c r="A78" s="304"/>
      <c r="B78" s="287"/>
      <c r="C78" s="287"/>
      <c r="D78" s="287"/>
      <c r="E78" s="287"/>
      <c r="F78" s="287"/>
      <c r="G78" s="287"/>
      <c r="H78" s="287"/>
      <c r="I78" s="287"/>
      <c r="J78" s="287"/>
      <c r="K78" s="287"/>
    </row>
    <row r="79" spans="1:17" ht="12" customHeight="1" x14ac:dyDescent="0.2">
      <c r="A79" s="304"/>
      <c r="B79" s="451" t="s">
        <v>70</v>
      </c>
      <c r="C79" s="451"/>
      <c r="D79" s="451"/>
      <c r="E79" s="451"/>
      <c r="F79" s="451"/>
      <c r="G79" s="451"/>
      <c r="H79" s="451"/>
      <c r="I79" s="451"/>
      <c r="J79" s="451"/>
      <c r="K79" s="451"/>
    </row>
    <row r="80" spans="1:17" ht="12" hidden="1" customHeight="1" outlineLevel="1" x14ac:dyDescent="0.2">
      <c r="A80" s="300">
        <v>1991</v>
      </c>
      <c r="B80" s="360">
        <v>-24.189</v>
      </c>
      <c r="C80" s="360">
        <v>-33.002000000000002</v>
      </c>
      <c r="D80" s="360">
        <v>25.457999999999998</v>
      </c>
      <c r="E80" s="360">
        <v>-43.985999999999997</v>
      </c>
      <c r="F80" s="360">
        <v>46.350999999999999</v>
      </c>
      <c r="G80" s="360">
        <v>-51.313000000000002</v>
      </c>
      <c r="H80" s="360">
        <v>-32.701999999999998</v>
      </c>
      <c r="I80" s="360">
        <v>-24.707999999999998</v>
      </c>
      <c r="J80" s="360" t="s">
        <v>9</v>
      </c>
      <c r="K80" s="360" t="s">
        <v>9</v>
      </c>
      <c r="L80" s="350"/>
      <c r="M80" s="350"/>
      <c r="N80" s="350"/>
      <c r="O80" s="350"/>
      <c r="P80" s="350"/>
      <c r="Q80" s="350"/>
    </row>
    <row r="81" spans="1:17" ht="12" hidden="1" customHeight="1" outlineLevel="1" x14ac:dyDescent="0.2">
      <c r="A81" s="300">
        <v>1992</v>
      </c>
      <c r="B81" s="360">
        <v>-32.353000000000002</v>
      </c>
      <c r="C81" s="360">
        <v>-42.720999999999997</v>
      </c>
      <c r="D81" s="360">
        <v>35.252000000000002</v>
      </c>
      <c r="E81" s="360">
        <v>15.807</v>
      </c>
      <c r="F81" s="360">
        <v>51.286000000000001</v>
      </c>
      <c r="G81" s="360">
        <v>-54.44</v>
      </c>
      <c r="H81" s="360">
        <v>-15.779</v>
      </c>
      <c r="I81" s="360">
        <v>-34.622</v>
      </c>
      <c r="J81" s="360" t="s">
        <v>9</v>
      </c>
      <c r="K81" s="360" t="s">
        <v>9</v>
      </c>
      <c r="L81" s="350"/>
      <c r="M81" s="350"/>
      <c r="N81" s="350"/>
      <c r="O81" s="350"/>
      <c r="P81" s="350"/>
      <c r="Q81" s="350"/>
    </row>
    <row r="82" spans="1:17" ht="12" hidden="1" customHeight="1" outlineLevel="1" x14ac:dyDescent="0.2">
      <c r="A82" s="300">
        <v>1993</v>
      </c>
      <c r="B82" s="360">
        <v>-32.853999999999999</v>
      </c>
      <c r="C82" s="360">
        <v>-45.463000000000001</v>
      </c>
      <c r="D82" s="360">
        <v>56.594999999999999</v>
      </c>
      <c r="E82" s="360">
        <v>20.195</v>
      </c>
      <c r="F82" s="360">
        <v>76.215000000000003</v>
      </c>
      <c r="G82" s="360">
        <v>-40.313000000000002</v>
      </c>
      <c r="H82" s="360">
        <v>-32.701999999999998</v>
      </c>
      <c r="I82" s="360">
        <v>-36.917000000000002</v>
      </c>
      <c r="J82" s="360" t="s">
        <v>9</v>
      </c>
      <c r="K82" s="360" t="s">
        <v>9</v>
      </c>
      <c r="L82" s="350"/>
      <c r="M82" s="350"/>
      <c r="N82" s="350"/>
      <c r="O82" s="350"/>
      <c r="P82" s="350"/>
      <c r="Q82" s="350"/>
    </row>
    <row r="83" spans="1:17" ht="12" hidden="1" customHeight="1" outlineLevel="1" x14ac:dyDescent="0.2">
      <c r="A83" s="300">
        <v>1994</v>
      </c>
      <c r="B83" s="360">
        <v>-34.292000000000002</v>
      </c>
      <c r="C83" s="360">
        <v>-45.878999999999998</v>
      </c>
      <c r="D83" s="360">
        <v>59.453000000000003</v>
      </c>
      <c r="E83" s="360">
        <v>22.199000000000002</v>
      </c>
      <c r="F83" s="360">
        <v>79.212999999999994</v>
      </c>
      <c r="G83" s="360">
        <v>-39.118000000000002</v>
      </c>
      <c r="H83" s="360">
        <v>1.5369999999999999</v>
      </c>
      <c r="I83" s="360">
        <v>-40.107999999999997</v>
      </c>
      <c r="J83" s="360" t="s">
        <v>9</v>
      </c>
      <c r="K83" s="360" t="s">
        <v>9</v>
      </c>
      <c r="L83" s="350"/>
      <c r="M83" s="350"/>
      <c r="N83" s="350"/>
      <c r="O83" s="350"/>
      <c r="P83" s="350"/>
      <c r="Q83" s="350"/>
    </row>
    <row r="84" spans="1:17" ht="12" hidden="1" customHeight="1" outlineLevel="1" x14ac:dyDescent="0.2">
      <c r="A84" s="300">
        <v>1995</v>
      </c>
      <c r="B84" s="360">
        <v>-32.722999999999999</v>
      </c>
      <c r="C84" s="360">
        <v>-45.491999999999997</v>
      </c>
      <c r="D84" s="360">
        <v>78.611000000000004</v>
      </c>
      <c r="E84" s="360">
        <v>62.771999999999998</v>
      </c>
      <c r="F84" s="360">
        <v>96.588999999999999</v>
      </c>
      <c r="G84" s="360">
        <v>-24.888999999999999</v>
      </c>
      <c r="H84" s="360">
        <v>-32.372</v>
      </c>
      <c r="I84" s="360">
        <v>-40.58</v>
      </c>
      <c r="J84" s="360" t="s">
        <v>9</v>
      </c>
      <c r="K84" s="360" t="s">
        <v>9</v>
      </c>
      <c r="L84" s="350"/>
      <c r="M84" s="350"/>
      <c r="N84" s="350"/>
      <c r="O84" s="350"/>
      <c r="P84" s="350"/>
      <c r="Q84" s="350"/>
    </row>
    <row r="85" spans="1:17" ht="12" hidden="1" customHeight="1" outlineLevel="1" x14ac:dyDescent="0.2">
      <c r="A85" s="300">
        <v>1996</v>
      </c>
      <c r="B85" s="360">
        <v>-30.187999999999999</v>
      </c>
      <c r="C85" s="360">
        <v>-41.906999999999996</v>
      </c>
      <c r="D85" s="360">
        <v>75.274000000000001</v>
      </c>
      <c r="E85" s="360">
        <v>54.055999999999997</v>
      </c>
      <c r="F85" s="360">
        <v>94.962000000000003</v>
      </c>
      <c r="G85" s="360">
        <v>-35.170999999999999</v>
      </c>
      <c r="H85" s="360">
        <v>-32.372</v>
      </c>
      <c r="I85" s="360">
        <v>-37.991</v>
      </c>
      <c r="J85" s="360" t="s">
        <v>9</v>
      </c>
      <c r="K85" s="360" t="s">
        <v>9</v>
      </c>
      <c r="L85" s="350"/>
      <c r="M85" s="350"/>
      <c r="N85" s="350"/>
      <c r="O85" s="350"/>
      <c r="P85" s="350"/>
      <c r="Q85" s="350"/>
    </row>
    <row r="86" spans="1:17" ht="12" hidden="1" customHeight="1" outlineLevel="1" x14ac:dyDescent="0.2">
      <c r="A86" s="300">
        <v>1997</v>
      </c>
      <c r="B86" s="360">
        <v>-29.794</v>
      </c>
      <c r="C86" s="360">
        <v>-41.902000000000001</v>
      </c>
      <c r="D86" s="360">
        <v>75.484999999999999</v>
      </c>
      <c r="E86" s="360">
        <v>44.865000000000002</v>
      </c>
      <c r="F86" s="360">
        <v>95.542000000000002</v>
      </c>
      <c r="G86" s="360">
        <v>-28.053000000000001</v>
      </c>
      <c r="H86" s="360">
        <v>-49.279000000000003</v>
      </c>
      <c r="I86" s="360">
        <v>-37.192</v>
      </c>
      <c r="J86" s="360" t="s">
        <v>9</v>
      </c>
      <c r="K86" s="360" t="s">
        <v>9</v>
      </c>
      <c r="L86" s="350"/>
      <c r="M86" s="350"/>
      <c r="N86" s="350"/>
      <c r="O86" s="350"/>
      <c r="P86" s="350"/>
      <c r="Q86" s="350"/>
    </row>
    <row r="87" spans="1:17" ht="12" hidden="1" customHeight="1" outlineLevel="1" x14ac:dyDescent="0.2">
      <c r="A87" s="300">
        <v>1998</v>
      </c>
      <c r="B87" s="360">
        <v>-26.242999999999999</v>
      </c>
      <c r="C87" s="360">
        <v>-34.201000000000001</v>
      </c>
      <c r="D87" s="360">
        <v>80.662000000000006</v>
      </c>
      <c r="E87" s="360">
        <v>65.926000000000002</v>
      </c>
      <c r="F87" s="360">
        <v>99.037999999999997</v>
      </c>
      <c r="G87" s="360">
        <v>-25.68</v>
      </c>
      <c r="H87" s="360">
        <v>-49.279000000000003</v>
      </c>
      <c r="I87" s="360">
        <v>-37.905000000000001</v>
      </c>
      <c r="J87" s="360" t="s">
        <v>9</v>
      </c>
      <c r="K87" s="360" t="s">
        <v>9</v>
      </c>
      <c r="L87" s="350"/>
      <c r="M87" s="350"/>
      <c r="N87" s="350"/>
      <c r="O87" s="350"/>
      <c r="P87" s="350"/>
      <c r="Q87" s="350"/>
    </row>
    <row r="88" spans="1:17" ht="12" hidden="1" customHeight="1" outlineLevel="1" x14ac:dyDescent="0.2">
      <c r="A88" s="300">
        <v>1999</v>
      </c>
      <c r="B88" s="360">
        <v>-33.676000000000002</v>
      </c>
      <c r="C88" s="360">
        <v>-36.896000000000001</v>
      </c>
      <c r="D88" s="360">
        <v>79.036000000000001</v>
      </c>
      <c r="E88" s="360">
        <v>8.5809999999999995</v>
      </c>
      <c r="F88" s="360">
        <v>103.699</v>
      </c>
      <c r="G88" s="360">
        <v>-19.353000000000002</v>
      </c>
      <c r="H88" s="360">
        <v>-49.279000000000003</v>
      </c>
      <c r="I88" s="360">
        <v>-50.92</v>
      </c>
      <c r="J88" s="360" t="s">
        <v>9</v>
      </c>
      <c r="K88" s="360" t="s">
        <v>9</v>
      </c>
      <c r="L88" s="350"/>
      <c r="M88" s="350"/>
      <c r="N88" s="350"/>
      <c r="O88" s="350"/>
      <c r="P88" s="350"/>
      <c r="Q88" s="350"/>
    </row>
    <row r="89" spans="1:17" ht="12" customHeight="1" collapsed="1" x14ac:dyDescent="0.2">
      <c r="A89" s="300">
        <v>2000</v>
      </c>
      <c r="B89" s="360">
        <v>-31.558</v>
      </c>
      <c r="C89" s="360">
        <v>-38.970999999999997</v>
      </c>
      <c r="D89" s="360">
        <v>84.388999999999996</v>
      </c>
      <c r="E89" s="360">
        <v>57.781999999999996</v>
      </c>
      <c r="F89" s="360">
        <v>97.656000000000006</v>
      </c>
      <c r="G89" s="360">
        <v>24.148</v>
      </c>
      <c r="H89" s="360">
        <v>-49.279000000000003</v>
      </c>
      <c r="I89" s="360">
        <v>-45.372999999999998</v>
      </c>
      <c r="J89" s="360" t="s">
        <v>9</v>
      </c>
      <c r="K89" s="360" t="s">
        <v>9</v>
      </c>
    </row>
    <row r="90" spans="1:17" ht="12" hidden="1" customHeight="1" outlineLevel="1" x14ac:dyDescent="0.2">
      <c r="A90" s="300">
        <v>2001</v>
      </c>
      <c r="B90" s="360">
        <v>-25.469000000000001</v>
      </c>
      <c r="C90" s="360">
        <v>-39.369</v>
      </c>
      <c r="D90" s="360">
        <v>80.623999999999995</v>
      </c>
      <c r="E90" s="360">
        <v>29.300999999999998</v>
      </c>
      <c r="F90" s="360">
        <v>98.007999999999996</v>
      </c>
      <c r="G90" s="360">
        <v>14.657</v>
      </c>
      <c r="H90" s="360">
        <v>-49.279000000000003</v>
      </c>
      <c r="I90" s="360">
        <v>-31.297999999999998</v>
      </c>
      <c r="J90" s="360" t="s">
        <v>9</v>
      </c>
      <c r="K90" s="360" t="s">
        <v>9</v>
      </c>
      <c r="L90" s="350"/>
      <c r="M90" s="350"/>
      <c r="N90" s="350"/>
      <c r="O90" s="350"/>
      <c r="P90" s="350"/>
      <c r="Q90" s="350"/>
    </row>
    <row r="91" spans="1:17" ht="12" hidden="1" customHeight="1" outlineLevel="1" x14ac:dyDescent="0.2">
      <c r="A91" s="300">
        <v>2002</v>
      </c>
      <c r="B91" s="360">
        <v>-23.204999999999998</v>
      </c>
      <c r="C91" s="360">
        <v>-30.887</v>
      </c>
      <c r="D91" s="360">
        <v>78.748000000000005</v>
      </c>
      <c r="E91" s="360">
        <v>47.011000000000003</v>
      </c>
      <c r="F91" s="360">
        <v>92.649000000000001</v>
      </c>
      <c r="G91" s="360">
        <v>19.402000000000001</v>
      </c>
      <c r="H91" s="360">
        <v>-66.186000000000007</v>
      </c>
      <c r="I91" s="360">
        <v>-34.238</v>
      </c>
      <c r="J91" s="360" t="s">
        <v>9</v>
      </c>
      <c r="K91" s="360" t="s">
        <v>9</v>
      </c>
      <c r="L91" s="350"/>
      <c r="M91" s="350"/>
      <c r="N91" s="350"/>
      <c r="O91" s="350"/>
      <c r="P91" s="350"/>
      <c r="Q91" s="350"/>
    </row>
    <row r="92" spans="1:17" ht="12" hidden="1" customHeight="1" outlineLevel="1" x14ac:dyDescent="0.2">
      <c r="A92" s="300">
        <v>2003</v>
      </c>
      <c r="B92" s="360">
        <v>-28.055</v>
      </c>
      <c r="C92" s="360">
        <v>-34.115000000000002</v>
      </c>
      <c r="D92" s="360">
        <v>69.656999999999996</v>
      </c>
      <c r="E92" s="360">
        <v>36.585999999999999</v>
      </c>
      <c r="F92" s="360">
        <v>90.427000000000007</v>
      </c>
      <c r="G92" s="360">
        <v>-36</v>
      </c>
      <c r="H92" s="360">
        <v>-66.176000000000002</v>
      </c>
      <c r="I92" s="360">
        <v>-39.875999999999998</v>
      </c>
      <c r="J92" s="360" t="s">
        <v>9</v>
      </c>
      <c r="K92" s="360" t="s">
        <v>9</v>
      </c>
      <c r="L92" s="350"/>
      <c r="M92" s="350"/>
      <c r="N92" s="350"/>
      <c r="O92" s="350"/>
      <c r="P92" s="350"/>
      <c r="Q92" s="350"/>
    </row>
    <row r="93" spans="1:17" ht="12" hidden="1" customHeight="1" outlineLevel="1" x14ac:dyDescent="0.2">
      <c r="A93" s="300">
        <v>2004</v>
      </c>
      <c r="B93" s="360">
        <v>-26.887</v>
      </c>
      <c r="C93" s="360">
        <v>-34.125</v>
      </c>
      <c r="D93" s="360">
        <v>70.724999999999994</v>
      </c>
      <c r="E93" s="360">
        <v>34.465000000000003</v>
      </c>
      <c r="F93" s="360">
        <v>92.891000000000005</v>
      </c>
      <c r="G93" s="360">
        <v>-42.323</v>
      </c>
      <c r="H93" s="360">
        <v>-49.258000000000003</v>
      </c>
      <c r="I93" s="360">
        <v>-37.563000000000002</v>
      </c>
      <c r="J93" s="360" t="s">
        <v>9</v>
      </c>
      <c r="K93" s="360" t="s">
        <v>9</v>
      </c>
      <c r="L93" s="350"/>
      <c r="M93" s="350"/>
      <c r="N93" s="350"/>
      <c r="O93" s="350"/>
      <c r="P93" s="350"/>
      <c r="Q93" s="350"/>
    </row>
    <row r="94" spans="1:17" ht="12" hidden="1" customHeight="1" outlineLevel="1" x14ac:dyDescent="0.2">
      <c r="A94" s="300">
        <v>2005</v>
      </c>
      <c r="B94" s="360">
        <v>-30.984000000000002</v>
      </c>
      <c r="C94" s="360">
        <v>-36.103000000000002</v>
      </c>
      <c r="D94" s="360">
        <v>57.237000000000002</v>
      </c>
      <c r="E94" s="360">
        <v>-42.561</v>
      </c>
      <c r="F94" s="360">
        <v>82.16</v>
      </c>
      <c r="G94" s="360">
        <v>-17.029</v>
      </c>
      <c r="H94" s="360">
        <v>-49.258000000000003</v>
      </c>
      <c r="I94" s="360">
        <v>-41.994</v>
      </c>
      <c r="J94" s="360" t="s">
        <v>9</v>
      </c>
      <c r="K94" s="360" t="s">
        <v>9</v>
      </c>
    </row>
    <row r="95" spans="1:17" ht="12" hidden="1" customHeight="1" outlineLevel="1" x14ac:dyDescent="0.2">
      <c r="A95" s="300">
        <v>2006</v>
      </c>
      <c r="B95" s="360">
        <v>-29.210999999999999</v>
      </c>
      <c r="C95" s="360">
        <v>-27.335999999999999</v>
      </c>
      <c r="D95" s="360">
        <v>56.466999999999999</v>
      </c>
      <c r="E95" s="360">
        <v>-43.167000000000002</v>
      </c>
      <c r="F95" s="360">
        <v>77.828000000000003</v>
      </c>
      <c r="G95" s="360">
        <v>6.758</v>
      </c>
      <c r="H95" s="360">
        <v>-56.027999999999999</v>
      </c>
      <c r="I95" s="360">
        <v>-46.454999999999998</v>
      </c>
      <c r="J95" s="360" t="s">
        <v>9</v>
      </c>
      <c r="K95" s="360" t="s">
        <v>9</v>
      </c>
      <c r="L95" s="350"/>
      <c r="M95" s="350"/>
      <c r="N95" s="350"/>
      <c r="O95" s="350"/>
      <c r="P95" s="350"/>
      <c r="Q95" s="350"/>
    </row>
    <row r="96" spans="1:17" ht="12" hidden="1" customHeight="1" outlineLevel="1" x14ac:dyDescent="0.2">
      <c r="A96" s="300">
        <v>2007</v>
      </c>
      <c r="B96" s="360">
        <v>-31.786000000000001</v>
      </c>
      <c r="C96" s="360">
        <v>-27.151</v>
      </c>
      <c r="D96" s="360">
        <v>54.738999999999997</v>
      </c>
      <c r="E96" s="360">
        <v>-41.298000000000002</v>
      </c>
      <c r="F96" s="360">
        <v>75.710999999999999</v>
      </c>
      <c r="G96" s="360">
        <v>5.1130000000000004</v>
      </c>
      <c r="H96" s="360">
        <v>-72.94</v>
      </c>
      <c r="I96" s="360">
        <v>-51.823999999999998</v>
      </c>
      <c r="J96" s="360" t="s">
        <v>9</v>
      </c>
      <c r="K96" s="360" t="s">
        <v>9</v>
      </c>
      <c r="L96" s="350"/>
      <c r="M96" s="350"/>
      <c r="N96" s="350"/>
      <c r="O96" s="350"/>
      <c r="P96" s="350"/>
      <c r="Q96" s="350"/>
    </row>
    <row r="97" spans="1:17" ht="12" hidden="1" customHeight="1" outlineLevel="1" x14ac:dyDescent="0.2">
      <c r="A97" s="300">
        <v>2008</v>
      </c>
      <c r="B97" s="360">
        <v>-33.244999999999997</v>
      </c>
      <c r="C97" s="360">
        <v>-33.991</v>
      </c>
      <c r="D97" s="360">
        <v>54.134</v>
      </c>
      <c r="E97" s="360">
        <v>-35.284999999999997</v>
      </c>
      <c r="F97" s="360">
        <v>75.158000000000001</v>
      </c>
      <c r="G97" s="360">
        <v>-1.716</v>
      </c>
      <c r="H97" s="360">
        <v>-78.013999999999996</v>
      </c>
      <c r="I97" s="360">
        <v>-48.286999999999999</v>
      </c>
      <c r="J97" s="360" t="s">
        <v>9</v>
      </c>
      <c r="K97" s="360" t="s">
        <v>9</v>
      </c>
      <c r="L97" s="350"/>
      <c r="M97" s="350"/>
      <c r="N97" s="350"/>
      <c r="O97" s="350"/>
      <c r="P97" s="350"/>
      <c r="Q97" s="350"/>
    </row>
    <row r="98" spans="1:17" ht="12" hidden="1" customHeight="1" outlineLevel="1" x14ac:dyDescent="0.2">
      <c r="A98" s="300">
        <v>2009</v>
      </c>
      <c r="B98" s="360">
        <v>-36.072000000000003</v>
      </c>
      <c r="C98" s="360">
        <v>-40.917999999999999</v>
      </c>
      <c r="D98" s="360">
        <v>55.127000000000002</v>
      </c>
      <c r="E98" s="360">
        <v>-14.367000000000001</v>
      </c>
      <c r="F98" s="360">
        <v>74.442999999999998</v>
      </c>
      <c r="G98" s="360">
        <v>-8.2859999999999996</v>
      </c>
      <c r="H98" s="360">
        <v>-56.027999999999999</v>
      </c>
      <c r="I98" s="360">
        <v>-47.88</v>
      </c>
      <c r="J98" s="360" t="s">
        <v>9</v>
      </c>
      <c r="K98" s="360" t="s">
        <v>9</v>
      </c>
      <c r="L98" s="350"/>
      <c r="M98" s="350"/>
      <c r="N98" s="350"/>
      <c r="O98" s="350"/>
      <c r="P98" s="350"/>
      <c r="Q98" s="350"/>
    </row>
    <row r="99" spans="1:17" ht="12" customHeight="1" collapsed="1" x14ac:dyDescent="0.2">
      <c r="A99" s="300">
        <v>2010</v>
      </c>
      <c r="B99" s="360">
        <v>-32.481999999999999</v>
      </c>
      <c r="C99" s="360">
        <v>-32.491</v>
      </c>
      <c r="D99" s="360">
        <v>65.56</v>
      </c>
      <c r="E99" s="360">
        <v>27.599</v>
      </c>
      <c r="F99" s="360">
        <v>76.656000000000006</v>
      </c>
      <c r="G99" s="360">
        <v>30.215</v>
      </c>
      <c r="H99" s="360">
        <v>-59.411000000000001</v>
      </c>
      <c r="I99" s="360">
        <v>-50.152000000000001</v>
      </c>
      <c r="J99" s="360" t="s">
        <v>9</v>
      </c>
      <c r="K99" s="360" t="s">
        <v>9</v>
      </c>
    </row>
    <row r="100" spans="1:17" ht="12" hidden="1" customHeight="1" outlineLevel="1" x14ac:dyDescent="0.2">
      <c r="A100" s="300">
        <v>2011</v>
      </c>
      <c r="B100" s="360">
        <v>-33.424999999999997</v>
      </c>
      <c r="C100" s="360">
        <v>-28.567</v>
      </c>
      <c r="D100" s="360">
        <v>63.372</v>
      </c>
      <c r="E100" s="360">
        <v>32.052999999999997</v>
      </c>
      <c r="F100" s="360">
        <v>77.655000000000001</v>
      </c>
      <c r="G100" s="360">
        <v>0.41</v>
      </c>
      <c r="H100" s="360">
        <v>-68.558000000000007</v>
      </c>
      <c r="I100" s="360">
        <v>-55.527999999999999</v>
      </c>
      <c r="J100" s="360" t="s">
        <v>9</v>
      </c>
      <c r="K100" s="360" t="s">
        <v>9</v>
      </c>
    </row>
    <row r="101" spans="1:17" ht="12" hidden="1" customHeight="1" outlineLevel="1" x14ac:dyDescent="0.2">
      <c r="A101" s="300">
        <v>2012</v>
      </c>
      <c r="B101" s="360">
        <v>-32.399000000000001</v>
      </c>
      <c r="C101" s="360">
        <v>-29.831</v>
      </c>
      <c r="D101" s="360">
        <v>62.698</v>
      </c>
      <c r="E101" s="360">
        <v>40.436</v>
      </c>
      <c r="F101" s="360">
        <v>77.323999999999998</v>
      </c>
      <c r="G101" s="360">
        <v>-10.968</v>
      </c>
      <c r="H101" s="360">
        <v>-68.525999999999996</v>
      </c>
      <c r="I101" s="360">
        <v>-52.005000000000003</v>
      </c>
      <c r="J101" s="360" t="s">
        <v>9</v>
      </c>
      <c r="K101" s="360" t="s">
        <v>9</v>
      </c>
    </row>
    <row r="102" spans="1:17" ht="12" hidden="1" customHeight="1" outlineLevel="1" x14ac:dyDescent="0.2">
      <c r="A102" s="300">
        <v>2013</v>
      </c>
      <c r="B102" s="360">
        <v>-32.659999999999997</v>
      </c>
      <c r="C102" s="360">
        <v>-30.050999999999998</v>
      </c>
      <c r="D102" s="360">
        <v>65.837999999999994</v>
      </c>
      <c r="E102" s="360">
        <v>25.007999999999999</v>
      </c>
      <c r="F102" s="360">
        <v>84.373999999999995</v>
      </c>
      <c r="G102" s="360">
        <v>-17.454000000000001</v>
      </c>
      <c r="H102" s="360">
        <v>-68.388000000000005</v>
      </c>
      <c r="I102" s="360">
        <v>-52.917999999999999</v>
      </c>
      <c r="J102" s="360" t="s">
        <v>9</v>
      </c>
      <c r="K102" s="360" t="s">
        <v>9</v>
      </c>
    </row>
    <row r="103" spans="1:17" ht="12" hidden="1" customHeight="1" outlineLevel="1" x14ac:dyDescent="0.2">
      <c r="A103" s="300">
        <v>2014</v>
      </c>
      <c r="B103" s="360">
        <v>-33.167000000000002</v>
      </c>
      <c r="C103" s="360">
        <v>-31.257000000000001</v>
      </c>
      <c r="D103" s="360">
        <v>68.768000000000001</v>
      </c>
      <c r="E103" s="360">
        <v>25.696000000000002</v>
      </c>
      <c r="F103" s="360">
        <v>87.597999999999999</v>
      </c>
      <c r="G103" s="360">
        <v>-14.347</v>
      </c>
      <c r="H103" s="360">
        <v>-68.271000000000001</v>
      </c>
      <c r="I103" s="360">
        <v>-53.375</v>
      </c>
      <c r="J103" s="360" t="s">
        <v>9</v>
      </c>
      <c r="K103" s="360" t="s">
        <v>9</v>
      </c>
    </row>
    <row r="104" spans="1:17" ht="12" hidden="1" customHeight="1" outlineLevel="1" x14ac:dyDescent="0.2">
      <c r="A104" s="300">
        <v>2015</v>
      </c>
      <c r="B104" s="360">
        <v>-33.008000000000003</v>
      </c>
      <c r="C104" s="360">
        <v>-29.972000000000001</v>
      </c>
      <c r="D104" s="360">
        <v>68.206000000000003</v>
      </c>
      <c r="E104" s="360">
        <v>9.4060000000000006</v>
      </c>
      <c r="F104" s="360">
        <v>87.430999999999997</v>
      </c>
      <c r="G104" s="360">
        <v>-3.1989999999999998</v>
      </c>
      <c r="H104" s="360">
        <v>-68.344999999999999</v>
      </c>
      <c r="I104" s="360">
        <v>-54.164000000000001</v>
      </c>
      <c r="J104" s="360">
        <v>-52.457000000000001</v>
      </c>
      <c r="K104" s="360">
        <v>-56.287999999999997</v>
      </c>
    </row>
    <row r="105" spans="1:17" ht="12" hidden="1" customHeight="1" outlineLevel="1" x14ac:dyDescent="0.2">
      <c r="A105" s="300">
        <v>2016</v>
      </c>
      <c r="B105" s="360">
        <v>-34.411000000000001</v>
      </c>
      <c r="C105" s="360">
        <v>-34.610999999999997</v>
      </c>
      <c r="D105" s="360">
        <v>79.191000000000003</v>
      </c>
      <c r="E105" s="360">
        <v>17.202999999999999</v>
      </c>
      <c r="F105" s="360">
        <v>95.025000000000006</v>
      </c>
      <c r="G105" s="360">
        <v>34.469000000000001</v>
      </c>
      <c r="H105" s="360">
        <v>-68.323999999999998</v>
      </c>
      <c r="I105" s="360">
        <v>-54.704999999999998</v>
      </c>
      <c r="J105" s="360">
        <v>-51.095999999999997</v>
      </c>
      <c r="K105" s="360">
        <v>-59.171999999999997</v>
      </c>
    </row>
    <row r="106" spans="1:17" ht="12" hidden="1" customHeight="1" outlineLevel="1" x14ac:dyDescent="0.2">
      <c r="A106" s="300">
        <v>2017</v>
      </c>
      <c r="B106" s="360">
        <v>-33.802</v>
      </c>
      <c r="C106" s="360">
        <v>-30.177</v>
      </c>
      <c r="D106" s="360">
        <v>83.697000000000003</v>
      </c>
      <c r="E106" s="360">
        <v>6.9560000000000004</v>
      </c>
      <c r="F106" s="360">
        <v>99.641999999999996</v>
      </c>
      <c r="G106" s="360">
        <v>51.978000000000002</v>
      </c>
      <c r="H106" s="360">
        <v>-68.34</v>
      </c>
      <c r="I106" s="360">
        <v>-58.459000000000003</v>
      </c>
      <c r="J106" s="360">
        <v>-54.484999999999999</v>
      </c>
      <c r="K106" s="360">
        <v>-63.375999999999998</v>
      </c>
    </row>
    <row r="107" spans="1:17" ht="12" hidden="1" customHeight="1" outlineLevel="1" x14ac:dyDescent="0.2">
      <c r="A107" s="300">
        <v>2018</v>
      </c>
      <c r="B107" s="360">
        <v>-34.741999999999997</v>
      </c>
      <c r="C107" s="360">
        <v>-30.359000000000002</v>
      </c>
      <c r="D107" s="360">
        <v>72.736000000000004</v>
      </c>
      <c r="E107" s="360">
        <v>1.671</v>
      </c>
      <c r="F107" s="360">
        <v>91.084000000000003</v>
      </c>
      <c r="G107" s="360">
        <v>18.809999999999999</v>
      </c>
      <c r="H107" s="360">
        <v>-68.42</v>
      </c>
      <c r="I107" s="360">
        <v>-58.311</v>
      </c>
      <c r="J107" s="360">
        <v>-52.198999999999998</v>
      </c>
      <c r="K107" s="360">
        <v>-65.846999999999994</v>
      </c>
    </row>
    <row r="108" spans="1:17" ht="12" hidden="1" customHeight="1" outlineLevel="1" x14ac:dyDescent="0.2">
      <c r="A108" s="300">
        <v>2019</v>
      </c>
      <c r="B108" s="360">
        <v>-39.640999999999998</v>
      </c>
      <c r="C108" s="360">
        <v>-36.537999999999997</v>
      </c>
      <c r="D108" s="360">
        <v>74.944000000000003</v>
      </c>
      <c r="E108" s="360">
        <v>-15.507999999999999</v>
      </c>
      <c r="F108" s="360">
        <v>92.938000000000002</v>
      </c>
      <c r="G108" s="360">
        <v>41.295000000000002</v>
      </c>
      <c r="H108" s="360">
        <v>-67.254999999999995</v>
      </c>
      <c r="I108" s="360">
        <v>-63.268000000000001</v>
      </c>
      <c r="J108" s="360">
        <v>-58.777999999999999</v>
      </c>
      <c r="K108" s="360">
        <v>-68.802999999999997</v>
      </c>
    </row>
    <row r="109" spans="1:17" ht="12" customHeight="1" collapsed="1" x14ac:dyDescent="0.2">
      <c r="A109" s="300">
        <v>2020</v>
      </c>
      <c r="B109" s="360">
        <v>-44.061999999999998</v>
      </c>
      <c r="C109" s="360">
        <v>-41.567999999999998</v>
      </c>
      <c r="D109" s="360">
        <v>50.834000000000003</v>
      </c>
      <c r="E109" s="360">
        <v>-28.105</v>
      </c>
      <c r="F109" s="360">
        <v>74.209999999999994</v>
      </c>
      <c r="G109" s="360">
        <v>-31.414999999999999</v>
      </c>
      <c r="H109" s="360">
        <v>-67.323999999999998</v>
      </c>
      <c r="I109" s="360">
        <v>-63.555999999999997</v>
      </c>
      <c r="J109" s="360">
        <v>-58.466000000000001</v>
      </c>
      <c r="K109" s="360">
        <v>-69.831000000000003</v>
      </c>
    </row>
    <row r="110" spans="1:17" ht="12" customHeight="1" x14ac:dyDescent="0.2">
      <c r="A110" s="300">
        <v>2021</v>
      </c>
      <c r="B110" s="360">
        <v>-40.933999999999997</v>
      </c>
      <c r="C110" s="360">
        <v>-41.116</v>
      </c>
      <c r="D110" s="360">
        <v>63.298000000000002</v>
      </c>
      <c r="E110" s="360">
        <v>-19.038</v>
      </c>
      <c r="F110" s="360">
        <v>76.159000000000006</v>
      </c>
      <c r="G110" s="360">
        <v>56.832999999999998</v>
      </c>
      <c r="H110" s="360">
        <v>-67.069000000000003</v>
      </c>
      <c r="I110" s="360">
        <v>-59.552999999999997</v>
      </c>
      <c r="J110" s="360">
        <v>-53.701999999999998</v>
      </c>
      <c r="K110" s="360">
        <v>-66.765000000000001</v>
      </c>
    </row>
    <row r="111" spans="1:17" ht="12" customHeight="1" x14ac:dyDescent="0.2">
      <c r="A111" s="300">
        <v>2022</v>
      </c>
      <c r="B111" s="360">
        <v>-39.338000000000001</v>
      </c>
      <c r="C111" s="360">
        <v>-40.447000000000003</v>
      </c>
      <c r="D111" s="360">
        <v>79.34</v>
      </c>
      <c r="E111" s="360">
        <v>-11.54</v>
      </c>
      <c r="F111" s="360">
        <v>78.941999999999993</v>
      </c>
      <c r="G111" s="360">
        <v>172.09899999999999</v>
      </c>
      <c r="H111" s="360">
        <v>-60.792999999999999</v>
      </c>
      <c r="I111" s="360">
        <v>-59.673000000000002</v>
      </c>
      <c r="J111" s="360">
        <v>-54.171999999999997</v>
      </c>
      <c r="K111" s="360">
        <v>-66.453999999999994</v>
      </c>
    </row>
    <row r="112" spans="1:17" ht="12" customHeight="1" x14ac:dyDescent="0.2">
      <c r="A112" s="300">
        <v>2023</v>
      </c>
      <c r="B112" s="360">
        <v>-44.634999999999998</v>
      </c>
      <c r="C112" s="360">
        <v>-47.332000000000001</v>
      </c>
      <c r="D112" s="360">
        <v>81.887</v>
      </c>
      <c r="E112" s="360">
        <v>-21.459</v>
      </c>
      <c r="F112" s="360">
        <v>75.11</v>
      </c>
      <c r="G112" s="360">
        <v>229.78700000000001</v>
      </c>
      <c r="H112" s="360">
        <v>-57.267000000000003</v>
      </c>
      <c r="I112" s="360">
        <v>-64.864999999999995</v>
      </c>
      <c r="J112" s="360">
        <v>-61.308</v>
      </c>
      <c r="K112" s="360">
        <v>-69.25</v>
      </c>
    </row>
    <row r="113" spans="1:17" ht="9" customHeight="1" x14ac:dyDescent="0.2">
      <c r="A113" s="304"/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</row>
    <row r="114" spans="1:17" ht="12" customHeight="1" x14ac:dyDescent="0.2">
      <c r="A114" s="304"/>
      <c r="B114" s="451" t="s">
        <v>71</v>
      </c>
      <c r="C114" s="451"/>
      <c r="D114" s="451"/>
      <c r="E114" s="451"/>
      <c r="F114" s="451"/>
      <c r="G114" s="451"/>
      <c r="H114" s="451"/>
      <c r="I114" s="451"/>
      <c r="J114" s="451"/>
      <c r="K114" s="451"/>
    </row>
    <row r="115" spans="1:17" ht="12" hidden="1" customHeight="1" outlineLevel="1" x14ac:dyDescent="0.2">
      <c r="A115" s="300">
        <v>1991</v>
      </c>
      <c r="B115" s="360">
        <v>-24.189</v>
      </c>
      <c r="C115" s="360">
        <v>-33.002000000000002</v>
      </c>
      <c r="D115" s="360">
        <v>25.457999999999998</v>
      </c>
      <c r="E115" s="360">
        <v>-43.985999999999997</v>
      </c>
      <c r="F115" s="360">
        <v>46.350999999999999</v>
      </c>
      <c r="G115" s="360">
        <v>-51.313000000000002</v>
      </c>
      <c r="H115" s="360">
        <v>-32.701999999999998</v>
      </c>
      <c r="I115" s="360">
        <v>-24.707999999999998</v>
      </c>
      <c r="J115" s="360" t="s">
        <v>9</v>
      </c>
      <c r="K115" s="360" t="s">
        <v>9</v>
      </c>
      <c r="L115" s="350"/>
      <c r="M115" s="350"/>
      <c r="N115" s="350"/>
      <c r="O115" s="350"/>
      <c r="P115" s="350"/>
      <c r="Q115" s="350"/>
    </row>
    <row r="116" spans="1:17" ht="12" hidden="1" customHeight="1" outlineLevel="1" x14ac:dyDescent="0.2">
      <c r="A116" s="300">
        <v>1992</v>
      </c>
      <c r="B116" s="360">
        <v>-10.769</v>
      </c>
      <c r="C116" s="360">
        <v>-14.507</v>
      </c>
      <c r="D116" s="360">
        <v>7.806</v>
      </c>
      <c r="E116" s="360">
        <v>106.745</v>
      </c>
      <c r="F116" s="360">
        <v>3.3719999999999999</v>
      </c>
      <c r="G116" s="360">
        <v>-6.4219999999999997</v>
      </c>
      <c r="H116" s="360">
        <v>25.146000000000001</v>
      </c>
      <c r="I116" s="360">
        <v>-13.167</v>
      </c>
      <c r="J116" s="360" t="s">
        <v>9</v>
      </c>
      <c r="K116" s="360" t="s">
        <v>9</v>
      </c>
      <c r="L116" s="350"/>
      <c r="M116" s="350"/>
      <c r="N116" s="350"/>
      <c r="O116" s="350"/>
      <c r="P116" s="350"/>
      <c r="Q116" s="350"/>
    </row>
    <row r="117" spans="1:17" ht="12" hidden="1" customHeight="1" outlineLevel="1" x14ac:dyDescent="0.2">
      <c r="A117" s="300">
        <v>1993</v>
      </c>
      <c r="B117" s="360">
        <v>-0.74</v>
      </c>
      <c r="C117" s="360">
        <v>-4.7859999999999996</v>
      </c>
      <c r="D117" s="360">
        <v>15.78</v>
      </c>
      <c r="E117" s="360">
        <v>3.7890000000000001</v>
      </c>
      <c r="F117" s="360">
        <v>16.478000000000002</v>
      </c>
      <c r="G117" s="360">
        <v>31.006</v>
      </c>
      <c r="H117" s="360">
        <v>-20.093</v>
      </c>
      <c r="I117" s="360">
        <v>-3.5110000000000001</v>
      </c>
      <c r="J117" s="360" t="s">
        <v>9</v>
      </c>
      <c r="K117" s="360" t="s">
        <v>9</v>
      </c>
      <c r="L117" s="350"/>
      <c r="M117" s="350"/>
      <c r="N117" s="350"/>
      <c r="O117" s="350"/>
      <c r="P117" s="350"/>
      <c r="Q117" s="350"/>
    </row>
    <row r="118" spans="1:17" ht="12" hidden="1" customHeight="1" outlineLevel="1" x14ac:dyDescent="0.2">
      <c r="A118" s="300">
        <v>1994</v>
      </c>
      <c r="B118" s="360">
        <v>-2.1419999999999999</v>
      </c>
      <c r="C118" s="360">
        <v>-0.76400000000000001</v>
      </c>
      <c r="D118" s="360">
        <v>1.825</v>
      </c>
      <c r="E118" s="360">
        <v>1.6679999999999999</v>
      </c>
      <c r="F118" s="360">
        <v>1.702</v>
      </c>
      <c r="G118" s="360">
        <v>2.0030000000000001</v>
      </c>
      <c r="H118" s="360">
        <v>50.877000000000002</v>
      </c>
      <c r="I118" s="360">
        <v>-5.0590000000000002</v>
      </c>
      <c r="J118" s="360" t="s">
        <v>9</v>
      </c>
      <c r="K118" s="360" t="s">
        <v>9</v>
      </c>
      <c r="L118" s="350"/>
      <c r="M118" s="350"/>
      <c r="N118" s="350"/>
      <c r="O118" s="350"/>
      <c r="P118" s="350"/>
      <c r="Q118" s="350"/>
    </row>
    <row r="119" spans="1:17" ht="12" hidden="1" customHeight="1" outlineLevel="1" x14ac:dyDescent="0.2">
      <c r="A119" s="300">
        <v>1995</v>
      </c>
      <c r="B119" s="360">
        <v>2.3879999999999999</v>
      </c>
      <c r="C119" s="360">
        <v>0.71599999999999997</v>
      </c>
      <c r="D119" s="360">
        <v>12.015000000000001</v>
      </c>
      <c r="E119" s="360">
        <v>33.201999999999998</v>
      </c>
      <c r="F119" s="360">
        <v>9.6959999999999997</v>
      </c>
      <c r="G119" s="360">
        <v>23.370999999999999</v>
      </c>
      <c r="H119" s="360">
        <v>-33.396000000000001</v>
      </c>
      <c r="I119" s="360">
        <v>-0.78700000000000003</v>
      </c>
      <c r="J119" s="360" t="s">
        <v>9</v>
      </c>
      <c r="K119" s="360" t="s">
        <v>9</v>
      </c>
      <c r="L119" s="350"/>
      <c r="M119" s="350"/>
      <c r="N119" s="350"/>
      <c r="O119" s="350"/>
      <c r="P119" s="350"/>
      <c r="Q119" s="350"/>
    </row>
    <row r="120" spans="1:17" ht="12" hidden="1" customHeight="1" outlineLevel="1" x14ac:dyDescent="0.2">
      <c r="A120" s="300">
        <v>1996</v>
      </c>
      <c r="B120" s="360">
        <v>3.7679999999999998</v>
      </c>
      <c r="C120" s="360">
        <v>6.577</v>
      </c>
      <c r="D120" s="360">
        <v>-1.869</v>
      </c>
      <c r="E120" s="360">
        <v>-5.3550000000000004</v>
      </c>
      <c r="F120" s="360">
        <v>-0.82799999999999996</v>
      </c>
      <c r="G120" s="360">
        <v>-13.689</v>
      </c>
      <c r="H120" s="360">
        <v>0</v>
      </c>
      <c r="I120" s="360">
        <v>4.3570000000000002</v>
      </c>
      <c r="J120" s="360" t="s">
        <v>9</v>
      </c>
      <c r="K120" s="360" t="s">
        <v>9</v>
      </c>
      <c r="L120" s="350"/>
      <c r="M120" s="350"/>
      <c r="N120" s="350"/>
      <c r="O120" s="350"/>
      <c r="P120" s="350"/>
      <c r="Q120" s="350"/>
    </row>
    <row r="121" spans="1:17" ht="12" hidden="1" customHeight="1" outlineLevel="1" x14ac:dyDescent="0.2">
      <c r="A121" s="300">
        <v>1997</v>
      </c>
      <c r="B121" s="360">
        <v>0.56399999999999995</v>
      </c>
      <c r="C121" s="360">
        <v>8.0000000000000002E-3</v>
      </c>
      <c r="D121" s="360">
        <v>0.12</v>
      </c>
      <c r="E121" s="360">
        <v>-5.9660000000000002</v>
      </c>
      <c r="F121" s="360">
        <v>0.29799999999999999</v>
      </c>
      <c r="G121" s="360">
        <v>10.98</v>
      </c>
      <c r="H121" s="360">
        <v>-25</v>
      </c>
      <c r="I121" s="360">
        <v>1.29</v>
      </c>
      <c r="J121" s="360" t="s">
        <v>9</v>
      </c>
      <c r="K121" s="360" t="s">
        <v>9</v>
      </c>
      <c r="L121" s="350"/>
      <c r="M121" s="350"/>
      <c r="N121" s="350"/>
      <c r="O121" s="350"/>
      <c r="P121" s="350"/>
      <c r="Q121" s="350"/>
    </row>
    <row r="122" spans="1:17" ht="12" hidden="1" customHeight="1" outlineLevel="1" x14ac:dyDescent="0.2">
      <c r="A122" s="300">
        <v>1998</v>
      </c>
      <c r="B122" s="360">
        <v>5.0579999999999998</v>
      </c>
      <c r="C122" s="360">
        <v>13.256</v>
      </c>
      <c r="D122" s="360">
        <v>2.95</v>
      </c>
      <c r="E122" s="360">
        <v>14.538</v>
      </c>
      <c r="F122" s="360">
        <v>1.788</v>
      </c>
      <c r="G122" s="360">
        <v>3.298</v>
      </c>
      <c r="H122" s="360">
        <v>0</v>
      </c>
      <c r="I122" s="360">
        <v>-1.1359999999999999</v>
      </c>
      <c r="J122" s="360" t="s">
        <v>9</v>
      </c>
      <c r="K122" s="360" t="s">
        <v>9</v>
      </c>
      <c r="L122" s="350"/>
      <c r="M122" s="350"/>
      <c r="N122" s="350"/>
      <c r="O122" s="350"/>
      <c r="P122" s="350"/>
      <c r="Q122" s="350"/>
    </row>
    <row r="123" spans="1:17" ht="12" hidden="1" customHeight="1" outlineLevel="1" x14ac:dyDescent="0.2">
      <c r="A123" s="300">
        <v>1999</v>
      </c>
      <c r="B123" s="360">
        <v>-10.077999999999999</v>
      </c>
      <c r="C123" s="360">
        <v>-4.0949999999999998</v>
      </c>
      <c r="D123" s="360">
        <v>-0.9</v>
      </c>
      <c r="E123" s="360">
        <v>-34.561</v>
      </c>
      <c r="F123" s="360">
        <v>2.3420000000000001</v>
      </c>
      <c r="G123" s="360">
        <v>8.5139999999999993</v>
      </c>
      <c r="H123" s="360">
        <v>0</v>
      </c>
      <c r="I123" s="360">
        <v>-20.959</v>
      </c>
      <c r="J123" s="360" t="s">
        <v>9</v>
      </c>
      <c r="K123" s="360" t="s">
        <v>9</v>
      </c>
      <c r="L123" s="350"/>
      <c r="M123" s="350"/>
      <c r="N123" s="350"/>
      <c r="O123" s="350"/>
      <c r="P123" s="350"/>
      <c r="Q123" s="350"/>
    </row>
    <row r="124" spans="1:17" ht="12" customHeight="1" collapsed="1" x14ac:dyDescent="0.2">
      <c r="A124" s="300">
        <v>2000</v>
      </c>
      <c r="B124" s="360">
        <v>3.1930000000000001</v>
      </c>
      <c r="C124" s="360">
        <v>-3.2879999999999998</v>
      </c>
      <c r="D124" s="360">
        <v>2.99</v>
      </c>
      <c r="E124" s="360">
        <v>45.313000000000002</v>
      </c>
      <c r="F124" s="360">
        <v>-2.9670000000000001</v>
      </c>
      <c r="G124" s="360">
        <v>53.939</v>
      </c>
      <c r="H124" s="360">
        <v>0</v>
      </c>
      <c r="I124" s="360">
        <v>11.301</v>
      </c>
      <c r="J124" s="360" t="s">
        <v>9</v>
      </c>
      <c r="K124" s="360" t="s">
        <v>9</v>
      </c>
    </row>
    <row r="125" spans="1:17" ht="12" hidden="1" customHeight="1" outlineLevel="1" x14ac:dyDescent="0.2">
      <c r="A125" s="300">
        <v>2001</v>
      </c>
      <c r="B125" s="360">
        <v>8.8979999999999997</v>
      </c>
      <c r="C125" s="360">
        <v>-0.65200000000000002</v>
      </c>
      <c r="D125" s="360">
        <v>-2.0419999999999998</v>
      </c>
      <c r="E125" s="360">
        <v>-18.050999999999998</v>
      </c>
      <c r="F125" s="360">
        <v>0.17799999999999999</v>
      </c>
      <c r="G125" s="360">
        <v>-7.6449999999999996</v>
      </c>
      <c r="H125" s="360">
        <v>0</v>
      </c>
      <c r="I125" s="360">
        <v>25.765999999999998</v>
      </c>
      <c r="J125" s="360" t="s">
        <v>9</v>
      </c>
      <c r="K125" s="360" t="s">
        <v>9</v>
      </c>
      <c r="L125" s="350"/>
      <c r="M125" s="350"/>
      <c r="N125" s="350"/>
      <c r="O125" s="350"/>
      <c r="P125" s="350"/>
      <c r="Q125" s="350"/>
    </row>
    <row r="126" spans="1:17" ht="12" hidden="1" customHeight="1" outlineLevel="1" x14ac:dyDescent="0.2">
      <c r="A126" s="300">
        <v>2002</v>
      </c>
      <c r="B126" s="360">
        <v>3.0369999999999999</v>
      </c>
      <c r="C126" s="360">
        <v>13.989000000000001</v>
      </c>
      <c r="D126" s="360">
        <v>-1.038</v>
      </c>
      <c r="E126" s="360">
        <v>13.696999999999999</v>
      </c>
      <c r="F126" s="360">
        <v>-2.7069999999999999</v>
      </c>
      <c r="G126" s="360">
        <v>4.1390000000000002</v>
      </c>
      <c r="H126" s="360">
        <v>-33.332999999999998</v>
      </c>
      <c r="I126" s="360">
        <v>-4.28</v>
      </c>
      <c r="J126" s="360" t="s">
        <v>9</v>
      </c>
      <c r="K126" s="360" t="s">
        <v>9</v>
      </c>
      <c r="L126" s="350"/>
      <c r="M126" s="350"/>
      <c r="N126" s="350"/>
      <c r="O126" s="350"/>
      <c r="P126" s="350"/>
      <c r="Q126" s="350"/>
    </row>
    <row r="127" spans="1:17" ht="12" hidden="1" customHeight="1" outlineLevel="1" x14ac:dyDescent="0.2">
      <c r="A127" s="300">
        <v>2003</v>
      </c>
      <c r="B127" s="360">
        <v>-6.3159999999999998</v>
      </c>
      <c r="C127" s="360">
        <v>-4.6710000000000003</v>
      </c>
      <c r="D127" s="360">
        <v>-5.0860000000000003</v>
      </c>
      <c r="E127" s="360">
        <v>-7.0910000000000002</v>
      </c>
      <c r="F127" s="360">
        <v>-1.153</v>
      </c>
      <c r="G127" s="360">
        <v>-46.399000000000001</v>
      </c>
      <c r="H127" s="360">
        <v>3.1E-2</v>
      </c>
      <c r="I127" s="360">
        <v>-8.5719999999999992</v>
      </c>
      <c r="J127" s="360" t="s">
        <v>9</v>
      </c>
      <c r="K127" s="360" t="s">
        <v>9</v>
      </c>
      <c r="L127" s="350"/>
      <c r="M127" s="350"/>
      <c r="N127" s="350"/>
      <c r="O127" s="350"/>
      <c r="P127" s="350"/>
      <c r="Q127" s="350"/>
    </row>
    <row r="128" spans="1:17" ht="12" hidden="1" customHeight="1" outlineLevel="1" x14ac:dyDescent="0.2">
      <c r="A128" s="300">
        <v>2004</v>
      </c>
      <c r="B128" s="360">
        <v>1.623</v>
      </c>
      <c r="C128" s="360">
        <v>-1.4999999999999999E-2</v>
      </c>
      <c r="D128" s="360">
        <v>0.63</v>
      </c>
      <c r="E128" s="360">
        <v>-1.5529999999999999</v>
      </c>
      <c r="F128" s="360">
        <v>1.294</v>
      </c>
      <c r="G128" s="360">
        <v>-9.8800000000000008</v>
      </c>
      <c r="H128" s="360">
        <v>50.015999999999998</v>
      </c>
      <c r="I128" s="360">
        <v>3.847</v>
      </c>
      <c r="J128" s="360" t="s">
        <v>9</v>
      </c>
      <c r="K128" s="360" t="s">
        <v>9</v>
      </c>
      <c r="L128" s="350"/>
      <c r="M128" s="350"/>
      <c r="N128" s="350"/>
      <c r="O128" s="350"/>
      <c r="P128" s="350"/>
      <c r="Q128" s="350"/>
    </row>
    <row r="129" spans="1:17" ht="12" hidden="1" customHeight="1" outlineLevel="1" x14ac:dyDescent="0.2">
      <c r="A129" s="300">
        <v>2005</v>
      </c>
      <c r="B129" s="360">
        <v>-5.6029999999999998</v>
      </c>
      <c r="C129" s="360">
        <v>-3.0019999999999998</v>
      </c>
      <c r="D129" s="360">
        <v>-7.9009999999999998</v>
      </c>
      <c r="E129" s="360">
        <v>-57.283000000000001</v>
      </c>
      <c r="F129" s="360">
        <v>-5.5629999999999997</v>
      </c>
      <c r="G129" s="360">
        <v>43.854999999999997</v>
      </c>
      <c r="H129" s="360">
        <v>0</v>
      </c>
      <c r="I129" s="360">
        <v>-7.0970000000000004</v>
      </c>
      <c r="J129" s="360" t="s">
        <v>9</v>
      </c>
      <c r="K129" s="360" t="s">
        <v>9</v>
      </c>
    </row>
    <row r="130" spans="1:17" ht="12" hidden="1" customHeight="1" outlineLevel="1" x14ac:dyDescent="0.2">
      <c r="A130" s="300">
        <v>2006</v>
      </c>
      <c r="B130" s="360">
        <v>2.569</v>
      </c>
      <c r="C130" s="360">
        <v>13.721</v>
      </c>
      <c r="D130" s="360">
        <v>-0.48899999999999999</v>
      </c>
      <c r="E130" s="360">
        <v>-1.056</v>
      </c>
      <c r="F130" s="360">
        <v>-2.3780000000000001</v>
      </c>
      <c r="G130" s="360">
        <v>28.67</v>
      </c>
      <c r="H130" s="360">
        <v>-13.342000000000001</v>
      </c>
      <c r="I130" s="360">
        <v>-7.6909999999999998</v>
      </c>
      <c r="J130" s="360" t="s">
        <v>9</v>
      </c>
      <c r="K130" s="360" t="s">
        <v>9</v>
      </c>
      <c r="L130" s="350"/>
      <c r="M130" s="350"/>
      <c r="N130" s="350"/>
      <c r="O130" s="350"/>
      <c r="P130" s="350"/>
      <c r="Q130" s="350"/>
    </row>
    <row r="131" spans="1:17" ht="12" hidden="1" customHeight="1" outlineLevel="1" x14ac:dyDescent="0.2">
      <c r="A131" s="300">
        <v>2007</v>
      </c>
      <c r="B131" s="360">
        <v>-3.6379999999999999</v>
      </c>
      <c r="C131" s="360">
        <v>0.254</v>
      </c>
      <c r="D131" s="360">
        <v>-1.1040000000000001</v>
      </c>
      <c r="E131" s="360">
        <v>3.29</v>
      </c>
      <c r="F131" s="360">
        <v>-1.1910000000000001</v>
      </c>
      <c r="G131" s="360">
        <v>-1.542</v>
      </c>
      <c r="H131" s="360">
        <v>-38.462000000000003</v>
      </c>
      <c r="I131" s="360">
        <v>-10.026999999999999</v>
      </c>
      <c r="J131" s="360" t="s">
        <v>9</v>
      </c>
      <c r="K131" s="360" t="s">
        <v>9</v>
      </c>
      <c r="L131" s="350"/>
      <c r="M131" s="350"/>
      <c r="N131" s="350"/>
      <c r="O131" s="350"/>
      <c r="P131" s="350"/>
      <c r="Q131" s="350"/>
    </row>
    <row r="132" spans="1:17" ht="12" hidden="1" customHeight="1" outlineLevel="1" x14ac:dyDescent="0.2">
      <c r="A132" s="300">
        <v>2008</v>
      </c>
      <c r="B132" s="360">
        <v>-2.1379999999999999</v>
      </c>
      <c r="C132" s="360">
        <v>-9.3889999999999993</v>
      </c>
      <c r="D132" s="360">
        <v>-0.39100000000000001</v>
      </c>
      <c r="E132" s="360">
        <v>10.243</v>
      </c>
      <c r="F132" s="360">
        <v>-0.314</v>
      </c>
      <c r="G132" s="360">
        <v>-6.4960000000000004</v>
      </c>
      <c r="H132" s="360">
        <v>-18.75</v>
      </c>
      <c r="I132" s="360">
        <v>7.3419999999999996</v>
      </c>
      <c r="J132" s="360" t="s">
        <v>9</v>
      </c>
      <c r="K132" s="360" t="s">
        <v>9</v>
      </c>
      <c r="L132" s="350"/>
      <c r="M132" s="350"/>
      <c r="N132" s="350"/>
      <c r="O132" s="350"/>
      <c r="P132" s="350"/>
      <c r="Q132" s="350"/>
    </row>
    <row r="133" spans="1:17" ht="12" hidden="1" customHeight="1" outlineLevel="1" x14ac:dyDescent="0.2">
      <c r="A133" s="300">
        <v>2009</v>
      </c>
      <c r="B133" s="360">
        <v>-4.2350000000000003</v>
      </c>
      <c r="C133" s="360">
        <v>-10.493</v>
      </c>
      <c r="D133" s="360">
        <v>0.64400000000000002</v>
      </c>
      <c r="E133" s="360">
        <v>32.323</v>
      </c>
      <c r="F133" s="360">
        <v>-0.40799999999999997</v>
      </c>
      <c r="G133" s="360">
        <v>-6.6849999999999996</v>
      </c>
      <c r="H133" s="360">
        <v>100</v>
      </c>
      <c r="I133" s="360">
        <v>0.78600000000000003</v>
      </c>
      <c r="J133" s="360" t="s">
        <v>9</v>
      </c>
      <c r="K133" s="360" t="s">
        <v>9</v>
      </c>
      <c r="L133" s="350"/>
      <c r="M133" s="350"/>
      <c r="N133" s="350"/>
      <c r="O133" s="350"/>
      <c r="P133" s="350"/>
      <c r="Q133" s="350"/>
    </row>
    <row r="134" spans="1:17" ht="12" customHeight="1" collapsed="1" x14ac:dyDescent="0.2">
      <c r="A134" s="300">
        <v>2010</v>
      </c>
      <c r="B134" s="360">
        <v>5.6159999999999997</v>
      </c>
      <c r="C134" s="360">
        <v>14.262</v>
      </c>
      <c r="D134" s="360">
        <v>6.7249999999999996</v>
      </c>
      <c r="E134" s="360">
        <v>49.006999999999998</v>
      </c>
      <c r="F134" s="360">
        <v>1.2689999999999999</v>
      </c>
      <c r="G134" s="360">
        <v>41.98</v>
      </c>
      <c r="H134" s="360">
        <v>-7.6920000000000002</v>
      </c>
      <c r="I134" s="360">
        <v>-4.3600000000000003</v>
      </c>
      <c r="J134" s="360" t="s">
        <v>9</v>
      </c>
      <c r="K134" s="360" t="s">
        <v>9</v>
      </c>
    </row>
    <row r="135" spans="1:17" ht="12" hidden="1" customHeight="1" outlineLevel="1" x14ac:dyDescent="0.2">
      <c r="A135" s="300">
        <v>2011</v>
      </c>
      <c r="B135" s="360">
        <v>-1.397</v>
      </c>
      <c r="C135" s="360">
        <v>5.8120000000000003</v>
      </c>
      <c r="D135" s="360">
        <v>-1.321</v>
      </c>
      <c r="E135" s="360">
        <v>3.49</v>
      </c>
      <c r="F135" s="360">
        <v>0.56499999999999995</v>
      </c>
      <c r="G135" s="360">
        <v>-22.888999999999999</v>
      </c>
      <c r="H135" s="360">
        <v>-22.536999999999999</v>
      </c>
      <c r="I135" s="360">
        <v>-10.785</v>
      </c>
      <c r="J135" s="360" t="s">
        <v>9</v>
      </c>
      <c r="K135" s="360" t="s">
        <v>9</v>
      </c>
    </row>
    <row r="136" spans="1:17" ht="12" hidden="1" customHeight="1" outlineLevel="1" x14ac:dyDescent="0.2">
      <c r="A136" s="300">
        <v>2012</v>
      </c>
      <c r="B136" s="360">
        <v>1.5409999999999999</v>
      </c>
      <c r="C136" s="360">
        <v>-1.7689999999999999</v>
      </c>
      <c r="D136" s="360">
        <v>-0.41299999999999998</v>
      </c>
      <c r="E136" s="360">
        <v>6.3479999999999999</v>
      </c>
      <c r="F136" s="360">
        <v>-0.186</v>
      </c>
      <c r="G136" s="360">
        <v>-11.332000000000001</v>
      </c>
      <c r="H136" s="360">
        <v>0.10100000000000001</v>
      </c>
      <c r="I136" s="360">
        <v>7.923</v>
      </c>
      <c r="J136" s="360" t="s">
        <v>9</v>
      </c>
      <c r="K136" s="360" t="s">
        <v>9</v>
      </c>
    </row>
    <row r="137" spans="1:17" ht="12" hidden="1" customHeight="1" outlineLevel="1" x14ac:dyDescent="0.2">
      <c r="A137" s="300">
        <v>2013</v>
      </c>
      <c r="B137" s="360">
        <v>-0.38600000000000001</v>
      </c>
      <c r="C137" s="360">
        <v>-0.314</v>
      </c>
      <c r="D137" s="360">
        <v>1.93</v>
      </c>
      <c r="E137" s="360">
        <v>-10.984999999999999</v>
      </c>
      <c r="F137" s="360">
        <v>3.976</v>
      </c>
      <c r="G137" s="360">
        <v>-7.2850000000000001</v>
      </c>
      <c r="H137" s="360">
        <v>0.439</v>
      </c>
      <c r="I137" s="360">
        <v>-1.903</v>
      </c>
      <c r="J137" s="360" t="s">
        <v>9</v>
      </c>
      <c r="K137" s="360" t="s">
        <v>9</v>
      </c>
    </row>
    <row r="138" spans="1:17" ht="12" hidden="1" customHeight="1" outlineLevel="1" x14ac:dyDescent="0.2">
      <c r="A138" s="300">
        <v>2014</v>
      </c>
      <c r="B138" s="360">
        <v>-0.752</v>
      </c>
      <c r="C138" s="360">
        <v>-1.724</v>
      </c>
      <c r="D138" s="360">
        <v>1.7669999999999999</v>
      </c>
      <c r="E138" s="360">
        <v>0.55000000000000004</v>
      </c>
      <c r="F138" s="360">
        <v>1.7490000000000001</v>
      </c>
      <c r="G138" s="360">
        <v>3.7639999999999998</v>
      </c>
      <c r="H138" s="360">
        <v>0.37</v>
      </c>
      <c r="I138" s="360">
        <v>-0.97099999999999997</v>
      </c>
      <c r="J138" s="360" t="s">
        <v>9</v>
      </c>
      <c r="K138" s="360" t="s">
        <v>9</v>
      </c>
    </row>
    <row r="139" spans="1:17" hidden="1" outlineLevel="1" x14ac:dyDescent="0.2">
      <c r="A139" s="300">
        <v>2015</v>
      </c>
      <c r="B139" s="360">
        <v>0.23699999999999999</v>
      </c>
      <c r="C139" s="360">
        <v>1.869</v>
      </c>
      <c r="D139" s="360">
        <v>-0.33300000000000002</v>
      </c>
      <c r="E139" s="360">
        <v>-12.959</v>
      </c>
      <c r="F139" s="360">
        <v>-8.8999999999999996E-2</v>
      </c>
      <c r="G139" s="360">
        <v>13.015000000000001</v>
      </c>
      <c r="H139" s="360">
        <v>-0.23499999999999999</v>
      </c>
      <c r="I139" s="360">
        <v>-1.6930000000000001</v>
      </c>
      <c r="J139" s="360" t="s">
        <v>9</v>
      </c>
      <c r="K139" s="360" t="s">
        <v>9</v>
      </c>
    </row>
    <row r="140" spans="1:17" hidden="1" outlineLevel="1" x14ac:dyDescent="0.2">
      <c r="A140" s="300">
        <v>2016</v>
      </c>
      <c r="B140" s="360">
        <v>-2.0950000000000002</v>
      </c>
      <c r="C140" s="360">
        <v>-6.625</v>
      </c>
      <c r="D140" s="360">
        <v>6.53</v>
      </c>
      <c r="E140" s="360">
        <v>7.1260000000000003</v>
      </c>
      <c r="F140" s="360">
        <v>4.0519999999999996</v>
      </c>
      <c r="G140" s="360">
        <v>38.914000000000001</v>
      </c>
      <c r="H140" s="360">
        <v>6.7000000000000004E-2</v>
      </c>
      <c r="I140" s="360">
        <v>-1.179</v>
      </c>
      <c r="J140" s="360">
        <v>2.8620000000000001</v>
      </c>
      <c r="K140" s="360">
        <v>-6.5979999999999999</v>
      </c>
    </row>
    <row r="141" spans="1:17" hidden="1" outlineLevel="1" x14ac:dyDescent="0.2">
      <c r="A141" s="300">
        <v>2017</v>
      </c>
      <c r="B141" s="360">
        <v>0.92800000000000005</v>
      </c>
      <c r="C141" s="360">
        <v>6.7809999999999997</v>
      </c>
      <c r="D141" s="360">
        <v>2.5150000000000001</v>
      </c>
      <c r="E141" s="360">
        <v>-8.7430000000000003</v>
      </c>
      <c r="F141" s="360">
        <v>2.367</v>
      </c>
      <c r="G141" s="360">
        <v>13.021000000000001</v>
      </c>
      <c r="H141" s="360">
        <v>-0.05</v>
      </c>
      <c r="I141" s="360">
        <v>-8.2889999999999997</v>
      </c>
      <c r="J141" s="360">
        <v>-6.9290000000000003</v>
      </c>
      <c r="K141" s="360">
        <v>-10.297000000000001</v>
      </c>
    </row>
    <row r="142" spans="1:17" hidden="1" outlineLevel="1" x14ac:dyDescent="0.2">
      <c r="A142" s="300">
        <v>2018</v>
      </c>
      <c r="B142" s="360">
        <v>-1.41</v>
      </c>
      <c r="C142" s="360">
        <v>-0.26100000000000001</v>
      </c>
      <c r="D142" s="360">
        <v>-5.9669999999999996</v>
      </c>
      <c r="E142" s="360">
        <v>-4.9409999999999998</v>
      </c>
      <c r="F142" s="360">
        <v>-4.2859999999999996</v>
      </c>
      <c r="G142" s="360">
        <v>-21.824000000000002</v>
      </c>
      <c r="H142" s="360">
        <v>-0.252</v>
      </c>
      <c r="I142" s="360">
        <v>0.374</v>
      </c>
      <c r="J142" s="360">
        <v>5.0229999999999997</v>
      </c>
      <c r="K142" s="360">
        <v>-6.7489999999999997</v>
      </c>
    </row>
    <row r="143" spans="1:17" hidden="1" outlineLevel="1" x14ac:dyDescent="0.2">
      <c r="A143" s="300">
        <v>2019</v>
      </c>
      <c r="B143" s="360">
        <v>-7.5069999999999997</v>
      </c>
      <c r="C143" s="360">
        <v>-8.8719999999999999</v>
      </c>
      <c r="D143" s="360">
        <v>1.278</v>
      </c>
      <c r="E143" s="360">
        <v>-16.896999999999998</v>
      </c>
      <c r="F143" s="360">
        <v>0.97</v>
      </c>
      <c r="G143" s="360">
        <v>18.925000000000001</v>
      </c>
      <c r="H143" s="360">
        <v>3.6880000000000002</v>
      </c>
      <c r="I143" s="360">
        <v>-11.888999999999999</v>
      </c>
      <c r="J143" s="360">
        <v>-13.763999999999999</v>
      </c>
      <c r="K143" s="360">
        <v>-8.6549999999999994</v>
      </c>
    </row>
    <row r="144" spans="1:17" collapsed="1" x14ac:dyDescent="0.2">
      <c r="A144" s="300">
        <v>2020</v>
      </c>
      <c r="B144" s="360">
        <v>-7.3239999999999998</v>
      </c>
      <c r="C144" s="360">
        <v>-7.9260000000000002</v>
      </c>
      <c r="D144" s="360">
        <v>-13.781000000000001</v>
      </c>
      <c r="E144" s="360">
        <v>-14.909000000000001</v>
      </c>
      <c r="F144" s="360">
        <v>-9.7070000000000007</v>
      </c>
      <c r="G144" s="360">
        <v>-51.46</v>
      </c>
      <c r="H144" s="360">
        <v>-0.21099999999999999</v>
      </c>
      <c r="I144" s="360">
        <v>-0.78500000000000003</v>
      </c>
      <c r="J144" s="360">
        <v>0.75700000000000001</v>
      </c>
      <c r="K144" s="360">
        <v>-3.2970000000000002</v>
      </c>
    </row>
    <row r="145" spans="1:11" x14ac:dyDescent="0.2">
      <c r="A145" s="300">
        <v>2021</v>
      </c>
      <c r="B145" s="360">
        <v>5.59</v>
      </c>
      <c r="C145" s="360">
        <v>0.77300000000000002</v>
      </c>
      <c r="D145" s="360">
        <v>8.2629999999999999</v>
      </c>
      <c r="E145" s="360">
        <v>12.611000000000001</v>
      </c>
      <c r="F145" s="360">
        <v>1.119</v>
      </c>
      <c r="G145" s="360">
        <v>128.66999999999999</v>
      </c>
      <c r="H145" s="360">
        <v>0.78100000000000003</v>
      </c>
      <c r="I145" s="360">
        <v>10.986000000000001</v>
      </c>
      <c r="J145" s="360">
        <v>11.471</v>
      </c>
      <c r="K145" s="360">
        <v>10.163</v>
      </c>
    </row>
    <row r="146" spans="1:11" x14ac:dyDescent="0.2">
      <c r="A146" s="300">
        <v>2022</v>
      </c>
      <c r="B146" s="360">
        <v>2.7040000000000002</v>
      </c>
      <c r="C146" s="360">
        <v>1.137</v>
      </c>
      <c r="D146" s="360">
        <v>9.8239999999999998</v>
      </c>
      <c r="E146" s="360">
        <v>9.2620000000000005</v>
      </c>
      <c r="F146" s="360">
        <v>1.58</v>
      </c>
      <c r="G146" s="360">
        <v>73.497</v>
      </c>
      <c r="H146" s="360">
        <v>19.056999999999999</v>
      </c>
      <c r="I146" s="360">
        <v>-0.29699999999999999</v>
      </c>
      <c r="J146" s="360">
        <v>-1.0149999999999999</v>
      </c>
      <c r="K146" s="360">
        <v>0.93600000000000005</v>
      </c>
    </row>
    <row r="147" spans="1:11" x14ac:dyDescent="0.2">
      <c r="A147" s="300">
        <v>2023</v>
      </c>
      <c r="B147" s="360">
        <v>-8.7330000000000005</v>
      </c>
      <c r="C147" s="360">
        <v>-11.561</v>
      </c>
      <c r="D147" s="360">
        <v>1.42</v>
      </c>
      <c r="E147" s="360">
        <v>-11.212999999999999</v>
      </c>
      <c r="F147" s="360">
        <v>-2.1419999999999999</v>
      </c>
      <c r="G147" s="360">
        <v>21.201000000000001</v>
      </c>
      <c r="H147" s="360">
        <v>8.9930000000000003</v>
      </c>
      <c r="I147" s="360">
        <v>-12.875999999999999</v>
      </c>
      <c r="J147" s="360">
        <v>-15.571999999999999</v>
      </c>
      <c r="K147" s="360">
        <v>-8.3339999999999996</v>
      </c>
    </row>
    <row r="148" spans="1:11" ht="9" customHeight="1" x14ac:dyDescent="0.2">
      <c r="A148" s="285" t="s">
        <v>36</v>
      </c>
      <c r="B148" s="285"/>
      <c r="C148" s="285"/>
      <c r="D148" s="285"/>
      <c r="E148" s="285"/>
      <c r="F148" s="285"/>
      <c r="G148" s="285"/>
      <c r="H148" s="285"/>
      <c r="I148" s="285"/>
      <c r="J148" s="285"/>
      <c r="K148" s="285"/>
    </row>
    <row r="149" spans="1:11" x14ac:dyDescent="0.2">
      <c r="A149" s="364" t="s">
        <v>122</v>
      </c>
      <c r="B149" s="285"/>
      <c r="C149" s="285"/>
      <c r="D149" s="285"/>
      <c r="E149" s="285"/>
      <c r="F149" s="285"/>
      <c r="G149" s="285"/>
      <c r="H149" s="285"/>
      <c r="I149" s="285"/>
      <c r="J149" s="285"/>
      <c r="K149" s="285"/>
    </row>
    <row r="150" spans="1:11" x14ac:dyDescent="0.2">
      <c r="A150" s="285"/>
      <c r="B150" s="285"/>
      <c r="C150" s="285"/>
      <c r="D150" s="285"/>
      <c r="E150" s="285"/>
      <c r="F150" s="285"/>
      <c r="G150" s="285"/>
      <c r="H150" s="285"/>
      <c r="I150" s="285"/>
      <c r="J150" s="285"/>
      <c r="K150" s="285"/>
    </row>
  </sheetData>
  <mergeCells count="13">
    <mergeCell ref="B7:K7"/>
    <mergeCell ref="B43:K43"/>
    <mergeCell ref="B79:K79"/>
    <mergeCell ref="B114:K114"/>
    <mergeCell ref="A1:K1"/>
    <mergeCell ref="A3:A5"/>
    <mergeCell ref="B3:B5"/>
    <mergeCell ref="C3:K3"/>
    <mergeCell ref="C4:C5"/>
    <mergeCell ref="D4:D5"/>
    <mergeCell ref="E4:H4"/>
    <mergeCell ref="I4:I5"/>
    <mergeCell ref="J4:K4"/>
  </mergeCells>
  <hyperlinks>
    <hyperlink ref="A1:I1" location="Inhaltsverzeichnis!A32" display="4.6 CO₂-Emissionen aus dem Endenergieverbrauch (Verursacherbilanz) in Berlin 1990 bis 2009 nach Emittentensektoren" xr:uid="{4B61C39B-F79A-4958-974A-D4EBCCAD829E}"/>
    <hyperlink ref="A1:K1" location="Inhaltsverzeichnis!A33" display="4.6 Entwicklung der CO₂-Emissionen aus dem Endenergieverbrauch (Verursacherbilanz) nach Emittentensektoren" xr:uid="{916E16AB-07EB-4E3F-AE82-A32C3CD26FE7}"/>
  </hyperlinks>
  <pageMargins left="0.59055118110236227" right="0" top="0.78740157480314965" bottom="0.59055118110236227" header="0.31496062992125984" footer="0.23622047244094491"/>
  <pageSetup paperSize="9" firstPageNumber="31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C4D0-F768-43AC-A412-3FB10DA45169}">
  <dimension ref="A1:AN56"/>
  <sheetViews>
    <sheetView zoomScale="115" zoomScaleNormal="115" workbookViewId="0">
      <pane ySplit="3" topLeftCell="A31" activePane="bottomLeft" state="frozen"/>
      <selection activeCell="A6" sqref="A6"/>
      <selection pane="bottomLeft" activeCell="A2" sqref="A2"/>
    </sheetView>
  </sheetViews>
  <sheetFormatPr baseColWidth="10" defaultColWidth="11.5703125" defaultRowHeight="12" customHeight="1" outlineLevelCol="1" x14ac:dyDescent="0.2"/>
  <cols>
    <col min="1" max="1" width="12.7109375" style="40" customWidth="1"/>
    <col min="2" max="3" width="9.28515625" style="40" customWidth="1"/>
    <col min="4" max="12" width="9.28515625" style="40" hidden="1" customWidth="1" outlineLevel="1"/>
    <col min="13" max="13" width="9.28515625" style="40" customWidth="1" collapsed="1"/>
    <col min="14" max="22" width="9.28515625" style="40" hidden="1" customWidth="1" outlineLevel="1"/>
    <col min="23" max="23" width="9.28515625" style="40" customWidth="1" collapsed="1"/>
    <col min="24" max="26" width="9.28515625" style="40" customWidth="1"/>
    <col min="27" max="16384" width="11.5703125" style="40"/>
  </cols>
  <sheetData>
    <row r="1" spans="1:40" ht="12" customHeight="1" x14ac:dyDescent="0.2">
      <c r="A1" s="452" t="s">
        <v>258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</row>
    <row r="2" spans="1:40" ht="12" customHeight="1" x14ac:dyDescent="0.2">
      <c r="B2" s="86"/>
    </row>
    <row r="3" spans="1:40" s="352" customFormat="1" ht="13.9" customHeight="1" x14ac:dyDescent="0.2">
      <c r="A3" s="314" t="s">
        <v>259</v>
      </c>
      <c r="B3" s="296">
        <v>1990</v>
      </c>
      <c r="C3" s="296">
        <v>2000</v>
      </c>
      <c r="D3" s="351">
        <v>2001</v>
      </c>
      <c r="E3" s="351">
        <v>2002</v>
      </c>
      <c r="F3" s="351">
        <v>2003</v>
      </c>
      <c r="G3" s="351">
        <v>2004</v>
      </c>
      <c r="H3" s="351">
        <v>2005</v>
      </c>
      <c r="I3" s="351">
        <v>2006</v>
      </c>
      <c r="J3" s="351">
        <v>2007</v>
      </c>
      <c r="K3" s="351">
        <v>2008</v>
      </c>
      <c r="L3" s="351">
        <v>2009</v>
      </c>
      <c r="M3" s="351">
        <v>2010</v>
      </c>
      <c r="N3" s="351">
        <v>2011</v>
      </c>
      <c r="O3" s="351">
        <v>2012</v>
      </c>
      <c r="P3" s="351">
        <v>2013</v>
      </c>
      <c r="Q3" s="351">
        <v>2014</v>
      </c>
      <c r="R3" s="351">
        <v>2015</v>
      </c>
      <c r="S3" s="351">
        <v>2016</v>
      </c>
      <c r="T3" s="351">
        <v>2017</v>
      </c>
      <c r="U3" s="351">
        <v>2018</v>
      </c>
      <c r="V3" s="351">
        <v>2019</v>
      </c>
      <c r="W3" s="351">
        <v>2020</v>
      </c>
      <c r="X3" s="351">
        <v>2021</v>
      </c>
      <c r="Y3" s="351" t="s">
        <v>98</v>
      </c>
      <c r="Z3" s="351">
        <v>2023</v>
      </c>
    </row>
    <row r="4" spans="1:40" ht="12" customHeight="1" x14ac:dyDescent="0.2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</row>
    <row r="5" spans="1:40" ht="12" customHeight="1" x14ac:dyDescent="0.2">
      <c r="A5" s="285"/>
      <c r="B5" s="451" t="s">
        <v>260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</row>
    <row r="6" spans="1:40" ht="12" customHeight="1" x14ac:dyDescent="0.2">
      <c r="A6" s="288" t="s">
        <v>261</v>
      </c>
      <c r="B6" s="359">
        <v>14905.234</v>
      </c>
      <c r="C6" s="359">
        <v>14400.802</v>
      </c>
      <c r="D6" s="359">
        <v>14678.626</v>
      </c>
      <c r="E6" s="359">
        <v>14427.36</v>
      </c>
      <c r="F6" s="359">
        <v>14593.962</v>
      </c>
      <c r="G6" s="359">
        <v>14578.652</v>
      </c>
      <c r="H6" s="359">
        <v>14507.923000000001</v>
      </c>
      <c r="I6" s="359">
        <v>14855.173000000001</v>
      </c>
      <c r="J6" s="359">
        <v>14202.036</v>
      </c>
      <c r="K6" s="359">
        <v>14385.78</v>
      </c>
      <c r="L6" s="359">
        <v>13518.297</v>
      </c>
      <c r="M6" s="359">
        <v>14141.549000000001</v>
      </c>
      <c r="N6" s="359">
        <v>13530.47</v>
      </c>
      <c r="O6" s="359">
        <v>13637.73</v>
      </c>
      <c r="P6" s="359">
        <v>13922.929</v>
      </c>
      <c r="Q6" s="359">
        <v>13254.429</v>
      </c>
      <c r="R6" s="359">
        <v>13393.296</v>
      </c>
      <c r="S6" s="359">
        <v>13519.241</v>
      </c>
      <c r="T6" s="359">
        <v>13537.788</v>
      </c>
      <c r="U6" s="359">
        <v>13202.380999999999</v>
      </c>
      <c r="V6" s="359">
        <v>12833.201999999999</v>
      </c>
      <c r="W6" s="359">
        <v>11904.678</v>
      </c>
      <c r="X6" s="359">
        <v>12477.025</v>
      </c>
      <c r="Y6" s="359">
        <v>11710.804</v>
      </c>
      <c r="Z6" s="359">
        <v>10658.188</v>
      </c>
    </row>
    <row r="7" spans="1:40" ht="12" customHeight="1" x14ac:dyDescent="0.2">
      <c r="A7" s="288" t="s">
        <v>262</v>
      </c>
      <c r="B7" s="359">
        <v>873.16300000000001</v>
      </c>
      <c r="C7" s="359">
        <v>617.90300000000002</v>
      </c>
      <c r="D7" s="359">
        <v>637.49900000000002</v>
      </c>
      <c r="E7" s="359">
        <v>643.36400000000003</v>
      </c>
      <c r="F7" s="359">
        <v>626.38199999999995</v>
      </c>
      <c r="G7" s="359">
        <v>637.46799999999996</v>
      </c>
      <c r="H7" s="359">
        <v>667.17</v>
      </c>
      <c r="I7" s="359">
        <v>655.59900000000005</v>
      </c>
      <c r="J7" s="359">
        <v>657.55799999999999</v>
      </c>
      <c r="K7" s="359">
        <v>641.12400000000002</v>
      </c>
      <c r="L7" s="359">
        <v>622.04899999999998</v>
      </c>
      <c r="M7" s="359">
        <v>654.69600000000003</v>
      </c>
      <c r="N7" s="359">
        <v>669.67100000000005</v>
      </c>
      <c r="O7" s="359">
        <v>670.20899999999995</v>
      </c>
      <c r="P7" s="359">
        <v>655.16899999999998</v>
      </c>
      <c r="Q7" s="359">
        <v>650.02499999999998</v>
      </c>
      <c r="R7" s="359">
        <v>650.28200000000004</v>
      </c>
      <c r="S7" s="359">
        <v>653.70000000000005</v>
      </c>
      <c r="T7" s="359">
        <v>664.68100000000004</v>
      </c>
      <c r="U7" s="359">
        <v>684.38499999999999</v>
      </c>
      <c r="V7" s="359">
        <v>628.28399999999999</v>
      </c>
      <c r="W7" s="359">
        <v>540.90899999999999</v>
      </c>
      <c r="X7" s="359">
        <v>608.86</v>
      </c>
      <c r="Y7" s="359">
        <v>577.04700000000003</v>
      </c>
      <c r="Z7" s="359">
        <v>571.452</v>
      </c>
    </row>
    <row r="8" spans="1:40" ht="12" customHeight="1" x14ac:dyDescent="0.2">
      <c r="A8" s="285" t="s">
        <v>263</v>
      </c>
      <c r="B8" s="360">
        <v>5.8579999999999997</v>
      </c>
      <c r="C8" s="360">
        <v>4.2910000000000004</v>
      </c>
      <c r="D8" s="360">
        <v>4.343</v>
      </c>
      <c r="E8" s="360">
        <v>4.4589999999999996</v>
      </c>
      <c r="F8" s="360">
        <v>4.2919999999999998</v>
      </c>
      <c r="G8" s="360">
        <v>4.3730000000000002</v>
      </c>
      <c r="H8" s="360">
        <v>4.5990000000000002</v>
      </c>
      <c r="I8" s="360">
        <v>4.4130000000000003</v>
      </c>
      <c r="J8" s="360">
        <v>4.63</v>
      </c>
      <c r="K8" s="360">
        <v>4.4569999999999999</v>
      </c>
      <c r="L8" s="360">
        <v>4.6020000000000003</v>
      </c>
      <c r="M8" s="360">
        <v>4.63</v>
      </c>
      <c r="N8" s="360">
        <v>4.9489999999999998</v>
      </c>
      <c r="O8" s="360">
        <v>4.9139999999999997</v>
      </c>
      <c r="P8" s="360">
        <v>4.7060000000000004</v>
      </c>
      <c r="Q8" s="360">
        <v>4.9039999999999999</v>
      </c>
      <c r="R8" s="360">
        <v>4.8550000000000004</v>
      </c>
      <c r="S8" s="360">
        <v>4.835</v>
      </c>
      <c r="T8" s="360">
        <v>4.91</v>
      </c>
      <c r="U8" s="360">
        <v>5.1840000000000002</v>
      </c>
      <c r="V8" s="360">
        <v>4.8959999999999999</v>
      </c>
      <c r="W8" s="360">
        <v>4.5439999999999996</v>
      </c>
      <c r="X8" s="360">
        <v>4.88</v>
      </c>
      <c r="Y8" s="360">
        <v>4.9269999999999996</v>
      </c>
      <c r="Z8" s="360">
        <v>5.3620000000000001</v>
      </c>
    </row>
    <row r="9" spans="1:40" ht="12" customHeight="1" x14ac:dyDescent="0.2">
      <c r="A9" s="285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</row>
    <row r="10" spans="1:40" ht="12" customHeight="1" x14ac:dyDescent="0.2">
      <c r="A10" s="285"/>
      <c r="B10" s="451" t="s">
        <v>264</v>
      </c>
      <c r="C10" s="451"/>
      <c r="D10" s="451"/>
      <c r="E10" s="451"/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  <c r="Z10" s="451"/>
    </row>
    <row r="11" spans="1:40" ht="12" customHeight="1" x14ac:dyDescent="0.2">
      <c r="A11" s="288" t="s">
        <v>261</v>
      </c>
      <c r="B11" s="359">
        <v>9472.259</v>
      </c>
      <c r="C11" s="359">
        <v>9234.5759999999991</v>
      </c>
      <c r="D11" s="359">
        <v>9455.375</v>
      </c>
      <c r="E11" s="359">
        <v>9226.4</v>
      </c>
      <c r="F11" s="359">
        <v>9366.8089999999993</v>
      </c>
      <c r="G11" s="359">
        <v>9292.0020000000004</v>
      </c>
      <c r="H11" s="359">
        <v>9143.8850000000002</v>
      </c>
      <c r="I11" s="359">
        <v>9489.01</v>
      </c>
      <c r="J11" s="359">
        <v>8887.2800000000007</v>
      </c>
      <c r="K11" s="359">
        <v>9257.6970000000001</v>
      </c>
      <c r="L11" s="359">
        <v>8749.9429999999993</v>
      </c>
      <c r="M11" s="359">
        <v>9383.4290000000001</v>
      </c>
      <c r="N11" s="359">
        <v>8989.7029999999995</v>
      </c>
      <c r="O11" s="359">
        <v>9061.1370000000006</v>
      </c>
      <c r="P11" s="359">
        <v>9280.1560000000009</v>
      </c>
      <c r="Q11" s="359">
        <v>8782.3979999999992</v>
      </c>
      <c r="R11" s="359">
        <v>8989.6550000000007</v>
      </c>
      <c r="S11" s="359">
        <v>9127.6290000000008</v>
      </c>
      <c r="T11" s="359">
        <v>9226.0759999999991</v>
      </c>
      <c r="U11" s="359">
        <v>9051.26</v>
      </c>
      <c r="V11" s="359">
        <v>9064.94</v>
      </c>
      <c r="W11" s="359">
        <v>8461.7649999999994</v>
      </c>
      <c r="X11" s="359">
        <v>8819.56</v>
      </c>
      <c r="Y11" s="359">
        <v>8562.6489999999994</v>
      </c>
      <c r="Z11" s="359">
        <v>8122.6170000000002</v>
      </c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</row>
    <row r="12" spans="1:40" ht="12" customHeight="1" x14ac:dyDescent="0.2">
      <c r="A12" s="288" t="s">
        <v>262</v>
      </c>
      <c r="B12" s="359">
        <v>365.976</v>
      </c>
      <c r="C12" s="359">
        <v>286.87700000000001</v>
      </c>
      <c r="D12" s="359">
        <v>299.20800000000003</v>
      </c>
      <c r="E12" s="359">
        <v>307.63200000000001</v>
      </c>
      <c r="F12" s="359">
        <v>298.26600000000002</v>
      </c>
      <c r="G12" s="359">
        <v>299.30599999999998</v>
      </c>
      <c r="H12" s="359">
        <v>288.779</v>
      </c>
      <c r="I12" s="359">
        <v>289.471</v>
      </c>
      <c r="J12" s="359">
        <v>286.00299999999999</v>
      </c>
      <c r="K12" s="359">
        <v>277.87799999999999</v>
      </c>
      <c r="L12" s="359">
        <v>271.71800000000002</v>
      </c>
      <c r="M12" s="359">
        <v>290.815</v>
      </c>
      <c r="N12" s="359">
        <v>279.87299999999999</v>
      </c>
      <c r="O12" s="359">
        <v>286.44200000000001</v>
      </c>
      <c r="P12" s="359">
        <v>291.346</v>
      </c>
      <c r="Q12" s="359">
        <v>284.63600000000002</v>
      </c>
      <c r="R12" s="359">
        <v>278.03100000000001</v>
      </c>
      <c r="S12" s="359">
        <v>292.34699999999998</v>
      </c>
      <c r="T12" s="359">
        <v>300.59199999999998</v>
      </c>
      <c r="U12" s="359">
        <v>303.05200000000002</v>
      </c>
      <c r="V12" s="359">
        <v>294.11099999999999</v>
      </c>
      <c r="W12" s="359">
        <v>281.15100000000001</v>
      </c>
      <c r="X12" s="359">
        <v>296.06</v>
      </c>
      <c r="Y12" s="359">
        <v>295.613</v>
      </c>
      <c r="Z12" s="359">
        <v>289.60300000000001</v>
      </c>
    </row>
    <row r="13" spans="1:40" ht="12" customHeight="1" x14ac:dyDescent="0.2">
      <c r="A13" s="285" t="s">
        <v>263</v>
      </c>
      <c r="B13" s="360">
        <v>3.8639999999999999</v>
      </c>
      <c r="C13" s="360">
        <v>3.1070000000000002</v>
      </c>
      <c r="D13" s="360">
        <v>3.1640000000000001</v>
      </c>
      <c r="E13" s="360">
        <v>3.3340000000000001</v>
      </c>
      <c r="F13" s="360">
        <v>3.1840000000000002</v>
      </c>
      <c r="G13" s="360">
        <v>3.2210000000000001</v>
      </c>
      <c r="H13" s="360">
        <v>3.1579999999999999</v>
      </c>
      <c r="I13" s="360">
        <v>3.0510000000000002</v>
      </c>
      <c r="J13" s="360">
        <v>3.218</v>
      </c>
      <c r="K13" s="360">
        <v>3.0019999999999998</v>
      </c>
      <c r="L13" s="360">
        <v>3.105</v>
      </c>
      <c r="M13" s="360">
        <v>3.0990000000000002</v>
      </c>
      <c r="N13" s="360">
        <v>3.113</v>
      </c>
      <c r="O13" s="360">
        <v>3.161</v>
      </c>
      <c r="P13" s="360">
        <v>3.1389999999999998</v>
      </c>
      <c r="Q13" s="360">
        <v>3.2410000000000001</v>
      </c>
      <c r="R13" s="360">
        <v>3.093</v>
      </c>
      <c r="S13" s="360">
        <v>3.2029999999999998</v>
      </c>
      <c r="T13" s="360">
        <v>3.258</v>
      </c>
      <c r="U13" s="360">
        <v>3.3479999999999999</v>
      </c>
      <c r="V13" s="360">
        <v>3.2440000000000002</v>
      </c>
      <c r="W13" s="360">
        <v>3.323</v>
      </c>
      <c r="X13" s="360">
        <v>3.3570000000000002</v>
      </c>
      <c r="Y13" s="360">
        <v>3.452</v>
      </c>
      <c r="Z13" s="360">
        <v>3.5649999999999999</v>
      </c>
    </row>
    <row r="14" spans="1:40" ht="12" customHeight="1" x14ac:dyDescent="0.2">
      <c r="A14" s="285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</row>
    <row r="15" spans="1:40" ht="12" customHeight="1" x14ac:dyDescent="0.25">
      <c r="A15" s="285"/>
      <c r="B15" s="451" t="s">
        <v>481</v>
      </c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1"/>
    </row>
    <row r="16" spans="1:40" ht="12" customHeight="1" x14ac:dyDescent="0.2">
      <c r="A16" s="288" t="s">
        <v>265</v>
      </c>
      <c r="B16" s="359">
        <v>1012.702</v>
      </c>
      <c r="C16" s="359">
        <v>871.38499999999999</v>
      </c>
      <c r="D16" s="359">
        <v>885.47500000000002</v>
      </c>
      <c r="E16" s="359">
        <v>869.94</v>
      </c>
      <c r="F16" s="359">
        <v>877.91300000000001</v>
      </c>
      <c r="G16" s="359">
        <v>863.38900000000001</v>
      </c>
      <c r="H16" s="359">
        <v>841.74800000000005</v>
      </c>
      <c r="I16" s="359">
        <v>855.44799999999998</v>
      </c>
      <c r="J16" s="359">
        <v>826.59699999999998</v>
      </c>
      <c r="K16" s="359">
        <v>829.91099999999994</v>
      </c>
      <c r="L16" s="359">
        <v>768.13300000000004</v>
      </c>
      <c r="M16" s="359">
        <v>814.96199999999999</v>
      </c>
      <c r="N16" s="359">
        <v>788.12099999999998</v>
      </c>
      <c r="O16" s="359">
        <v>800.03200000000004</v>
      </c>
      <c r="P16" s="359">
        <v>817.81600000000003</v>
      </c>
      <c r="Q16" s="359">
        <v>778.75300000000004</v>
      </c>
      <c r="R16" s="359">
        <v>784.91399999999999</v>
      </c>
      <c r="S16" s="359">
        <v>789.24900000000002</v>
      </c>
      <c r="T16" s="359">
        <v>774.47699999999998</v>
      </c>
      <c r="U16" s="359">
        <v>746.697</v>
      </c>
      <c r="V16" s="359">
        <v>696.5</v>
      </c>
      <c r="W16" s="359">
        <v>642.08799999999997</v>
      </c>
      <c r="X16" s="359">
        <v>670.66700000000003</v>
      </c>
      <c r="Y16" s="359">
        <v>658.08900000000006</v>
      </c>
      <c r="Z16" s="359">
        <v>589.66</v>
      </c>
    </row>
    <row r="17" spans="1:26" ht="12" customHeight="1" x14ac:dyDescent="0.2">
      <c r="A17" s="288" t="s">
        <v>262</v>
      </c>
      <c r="B17" s="359">
        <v>80.239999999999995</v>
      </c>
      <c r="C17" s="359">
        <v>60.896999999999998</v>
      </c>
      <c r="D17" s="359">
        <v>61.168999999999997</v>
      </c>
      <c r="E17" s="359">
        <v>61.886000000000003</v>
      </c>
      <c r="F17" s="359">
        <v>58.402000000000001</v>
      </c>
      <c r="G17" s="359">
        <v>59.103000000000002</v>
      </c>
      <c r="H17" s="359">
        <v>59.88</v>
      </c>
      <c r="I17" s="359">
        <v>58.268000000000001</v>
      </c>
      <c r="J17" s="359">
        <v>58.835000000000001</v>
      </c>
      <c r="K17" s="359">
        <v>57.643999999999998</v>
      </c>
      <c r="L17" s="359">
        <v>54.185000000000002</v>
      </c>
      <c r="M17" s="359">
        <v>56.945999999999998</v>
      </c>
      <c r="N17" s="359">
        <v>56.889000000000003</v>
      </c>
      <c r="O17" s="359">
        <v>58.076999999999998</v>
      </c>
      <c r="P17" s="359">
        <v>57.54</v>
      </c>
      <c r="Q17" s="359">
        <v>56.335000000000001</v>
      </c>
      <c r="R17" s="359">
        <v>56.45</v>
      </c>
      <c r="S17" s="359">
        <v>56.74</v>
      </c>
      <c r="T17" s="359">
        <v>56.430999999999997</v>
      </c>
      <c r="U17" s="359">
        <v>56.802999999999997</v>
      </c>
      <c r="V17" s="359">
        <v>50.006</v>
      </c>
      <c r="W17" s="359">
        <v>43.798000000000002</v>
      </c>
      <c r="X17" s="359">
        <v>46.779000000000003</v>
      </c>
      <c r="Y17" s="359">
        <v>45.231999999999999</v>
      </c>
      <c r="Z17" s="359">
        <v>43.627000000000002</v>
      </c>
    </row>
    <row r="18" spans="1:26" ht="12" customHeight="1" x14ac:dyDescent="0.2">
      <c r="A18" s="285" t="s">
        <v>263</v>
      </c>
      <c r="B18" s="360">
        <v>7.923</v>
      </c>
      <c r="C18" s="360">
        <v>6.9889999999999999</v>
      </c>
      <c r="D18" s="360">
        <v>6.9080000000000004</v>
      </c>
      <c r="E18" s="360">
        <v>7.1139999999999999</v>
      </c>
      <c r="F18" s="360">
        <v>6.6520000000000001</v>
      </c>
      <c r="G18" s="360">
        <v>6.8449999999999998</v>
      </c>
      <c r="H18" s="360">
        <v>7.1139999999999999</v>
      </c>
      <c r="I18" s="360">
        <v>6.8109999999999999</v>
      </c>
      <c r="J18" s="360">
        <v>7.1180000000000003</v>
      </c>
      <c r="K18" s="360">
        <v>6.9459999999999997</v>
      </c>
      <c r="L18" s="360">
        <v>7.0540000000000003</v>
      </c>
      <c r="M18" s="360">
        <v>6.9880000000000004</v>
      </c>
      <c r="N18" s="360">
        <v>7.218</v>
      </c>
      <c r="O18" s="360">
        <v>7.2590000000000003</v>
      </c>
      <c r="P18" s="360">
        <v>7.0359999999999996</v>
      </c>
      <c r="Q18" s="360">
        <v>7.234</v>
      </c>
      <c r="R18" s="360">
        <v>7.1920000000000002</v>
      </c>
      <c r="S18" s="360">
        <v>7.1890000000000001</v>
      </c>
      <c r="T18" s="360">
        <v>7.2859999999999996</v>
      </c>
      <c r="U18" s="360">
        <v>7.6070000000000002</v>
      </c>
      <c r="V18" s="360">
        <v>7.18</v>
      </c>
      <c r="W18" s="360">
        <v>6.8209999999999997</v>
      </c>
      <c r="X18" s="360">
        <v>6.9749999999999996</v>
      </c>
      <c r="Y18" s="360">
        <v>6.8730000000000002</v>
      </c>
      <c r="Z18" s="360">
        <v>7.399</v>
      </c>
    </row>
    <row r="19" spans="1:26" ht="12" customHeight="1" x14ac:dyDescent="0.2">
      <c r="A19" s="285"/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</row>
    <row r="20" spans="1:26" ht="12" customHeight="1" x14ac:dyDescent="0.2">
      <c r="A20" s="285"/>
      <c r="B20" s="451" t="s">
        <v>266</v>
      </c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</row>
    <row r="21" spans="1:26" ht="12" customHeight="1" x14ac:dyDescent="0.2">
      <c r="A21" s="288" t="s">
        <v>267</v>
      </c>
      <c r="B21" s="359">
        <v>79364.504000000001</v>
      </c>
      <c r="C21" s="359">
        <v>81456.618000000002</v>
      </c>
      <c r="D21" s="359">
        <v>81517.273000000001</v>
      </c>
      <c r="E21" s="359">
        <v>81578.376000000004</v>
      </c>
      <c r="F21" s="359">
        <v>81548.710999999996</v>
      </c>
      <c r="G21" s="359">
        <v>81456.460000000006</v>
      </c>
      <c r="H21" s="359">
        <v>81336.664000000004</v>
      </c>
      <c r="I21" s="359">
        <v>81173.138999999996</v>
      </c>
      <c r="J21" s="359">
        <v>80992.304999999993</v>
      </c>
      <c r="K21" s="359">
        <v>80763.506999999998</v>
      </c>
      <c r="L21" s="359">
        <v>80482.555999999997</v>
      </c>
      <c r="M21" s="359">
        <v>80284.073000000004</v>
      </c>
      <c r="N21" s="359">
        <v>80274.985000000001</v>
      </c>
      <c r="O21" s="359">
        <v>80425.827000000005</v>
      </c>
      <c r="P21" s="359">
        <v>80645.607999999993</v>
      </c>
      <c r="Q21" s="359">
        <v>80982.505000000005</v>
      </c>
      <c r="R21" s="359">
        <v>81686.612999999998</v>
      </c>
      <c r="S21" s="359">
        <v>82348.67</v>
      </c>
      <c r="T21" s="359">
        <v>82657.005999999994</v>
      </c>
      <c r="U21" s="359">
        <v>82905.786999999997</v>
      </c>
      <c r="V21" s="359">
        <v>83092.966</v>
      </c>
      <c r="W21" s="359">
        <v>83160.873999999996</v>
      </c>
      <c r="X21" s="359">
        <v>83196.081999999995</v>
      </c>
      <c r="Y21" s="359">
        <v>83797.990000000005</v>
      </c>
      <c r="Z21" s="359">
        <v>84514.091</v>
      </c>
    </row>
    <row r="22" spans="1:26" ht="12" customHeight="1" x14ac:dyDescent="0.2">
      <c r="A22" s="288" t="s">
        <v>262</v>
      </c>
      <c r="B22" s="359">
        <v>2591.2130000000002</v>
      </c>
      <c r="C22" s="359">
        <v>2580.6329999999998</v>
      </c>
      <c r="D22" s="359">
        <v>2574.3850000000002</v>
      </c>
      <c r="E22" s="359">
        <v>2562.424</v>
      </c>
      <c r="F22" s="359">
        <v>2551.0549999999998</v>
      </c>
      <c r="G22" s="359">
        <v>2541.652</v>
      </c>
      <c r="H22" s="359">
        <v>2532.1060000000002</v>
      </c>
      <c r="I22" s="359">
        <v>2520.1869999999999</v>
      </c>
      <c r="J22" s="359">
        <v>2506.3939999999998</v>
      </c>
      <c r="K22" s="359">
        <v>2491.8290000000002</v>
      </c>
      <c r="L22" s="359">
        <v>2477.7959999999998</v>
      </c>
      <c r="M22" s="359">
        <v>2466.2959999999998</v>
      </c>
      <c r="N22" s="359">
        <v>2457.2109999999998</v>
      </c>
      <c r="O22" s="359">
        <v>2451.346</v>
      </c>
      <c r="P22" s="359">
        <v>2449.3519999999999</v>
      </c>
      <c r="Q22" s="359">
        <v>2453.5329999999999</v>
      </c>
      <c r="R22" s="359">
        <v>2471.3490000000002</v>
      </c>
      <c r="S22" s="359">
        <v>2489.7370000000001</v>
      </c>
      <c r="T22" s="359">
        <v>2499.3440000000001</v>
      </c>
      <c r="U22" s="359">
        <v>2507.9789999999998</v>
      </c>
      <c r="V22" s="359">
        <v>2516.9050000000002</v>
      </c>
      <c r="W22" s="359">
        <v>2526.482</v>
      </c>
      <c r="X22" s="359">
        <v>2534.4699999999998</v>
      </c>
      <c r="Y22" s="359">
        <v>2555.502</v>
      </c>
      <c r="Z22" s="359">
        <v>2577.4009999999998</v>
      </c>
    </row>
    <row r="23" spans="1:26" ht="12" customHeight="1" x14ac:dyDescent="0.2">
      <c r="A23" s="285" t="s">
        <v>263</v>
      </c>
      <c r="B23" s="360">
        <v>3.2650000000000001</v>
      </c>
      <c r="C23" s="360">
        <v>3.1680000000000001</v>
      </c>
      <c r="D23" s="360">
        <v>3.1579999999999999</v>
      </c>
      <c r="E23" s="360">
        <v>3.141</v>
      </c>
      <c r="F23" s="360">
        <v>3.1280000000000001</v>
      </c>
      <c r="G23" s="360">
        <v>3.12</v>
      </c>
      <c r="H23" s="360">
        <v>3.113</v>
      </c>
      <c r="I23" s="360">
        <v>3.105</v>
      </c>
      <c r="J23" s="360">
        <v>3.0950000000000002</v>
      </c>
      <c r="K23" s="360">
        <v>3.085</v>
      </c>
      <c r="L23" s="360">
        <v>3.0790000000000002</v>
      </c>
      <c r="M23" s="360">
        <v>3.0720000000000001</v>
      </c>
      <c r="N23" s="360">
        <v>3.0609999999999999</v>
      </c>
      <c r="O23" s="360">
        <v>3.048</v>
      </c>
      <c r="P23" s="360">
        <v>3.0369999999999999</v>
      </c>
      <c r="Q23" s="360">
        <v>3.03</v>
      </c>
      <c r="R23" s="360">
        <v>3.0249999999999999</v>
      </c>
      <c r="S23" s="360">
        <v>3.0230000000000001</v>
      </c>
      <c r="T23" s="360">
        <v>3.024</v>
      </c>
      <c r="U23" s="360">
        <v>3.0249999999999999</v>
      </c>
      <c r="V23" s="360">
        <v>3.0289999999999999</v>
      </c>
      <c r="W23" s="360">
        <v>3.0379999999999998</v>
      </c>
      <c r="X23" s="360">
        <v>3.0459999999999998</v>
      </c>
      <c r="Y23" s="360">
        <v>3.05</v>
      </c>
      <c r="Z23" s="360">
        <v>3.05</v>
      </c>
    </row>
    <row r="24" spans="1:26" ht="12" customHeight="1" x14ac:dyDescent="0.2">
      <c r="A24" s="285"/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</row>
    <row r="25" spans="1:26" ht="12" customHeight="1" x14ac:dyDescent="0.2">
      <c r="A25" s="285"/>
      <c r="B25" s="451" t="s">
        <v>268</v>
      </c>
      <c r="C25" s="451"/>
      <c r="D25" s="451"/>
      <c r="E25" s="451"/>
      <c r="F25" s="451"/>
      <c r="G25" s="451"/>
      <c r="H25" s="451"/>
      <c r="I25" s="451"/>
      <c r="J25" s="451"/>
      <c r="K25" s="451"/>
      <c r="L25" s="451"/>
      <c r="M25" s="451"/>
      <c r="N25" s="451"/>
      <c r="O25" s="451"/>
      <c r="P25" s="451"/>
      <c r="Q25" s="451"/>
      <c r="R25" s="451"/>
      <c r="S25" s="451"/>
      <c r="T25" s="451"/>
      <c r="U25" s="451"/>
      <c r="V25" s="451"/>
      <c r="W25" s="451"/>
      <c r="X25" s="451"/>
      <c r="Y25" s="451"/>
      <c r="Z25" s="451"/>
    </row>
    <row r="26" spans="1:26" ht="12" customHeight="1" x14ac:dyDescent="0.2">
      <c r="A26" s="288" t="s">
        <v>267</v>
      </c>
      <c r="B26" s="359" t="s">
        <v>18</v>
      </c>
      <c r="C26" s="359">
        <v>2129.66</v>
      </c>
      <c r="D26" s="359">
        <v>2195.5300000000002</v>
      </c>
      <c r="E26" s="359">
        <v>2223.36</v>
      </c>
      <c r="F26" s="359">
        <v>2240.81</v>
      </c>
      <c r="G26" s="359">
        <v>2293.04</v>
      </c>
      <c r="H26" s="359">
        <v>2325.71</v>
      </c>
      <c r="I26" s="359">
        <v>2426.1799999999998</v>
      </c>
      <c r="J26" s="359">
        <v>2542.2199999999998</v>
      </c>
      <c r="K26" s="359">
        <v>2589.6799999999998</v>
      </c>
      <c r="L26" s="359">
        <v>2494.87</v>
      </c>
      <c r="M26" s="359">
        <v>2616.06</v>
      </c>
      <c r="N26" s="359">
        <v>2747.81</v>
      </c>
      <c r="O26" s="359">
        <v>2800.38</v>
      </c>
      <c r="P26" s="359">
        <v>2867.28</v>
      </c>
      <c r="Q26" s="359">
        <v>2985.17</v>
      </c>
      <c r="R26" s="359">
        <v>3085.65</v>
      </c>
      <c r="S26" s="359">
        <v>3196.11</v>
      </c>
      <c r="T26" s="359">
        <v>3331.11</v>
      </c>
      <c r="U26" s="359">
        <v>3431.13</v>
      </c>
      <c r="V26" s="359">
        <v>3534.88</v>
      </c>
      <c r="W26" s="359">
        <v>3449.62</v>
      </c>
      <c r="X26" s="359">
        <v>3676.46</v>
      </c>
      <c r="Y26" s="359">
        <v>3953.85</v>
      </c>
      <c r="Z26" s="359">
        <v>4185.55</v>
      </c>
    </row>
    <row r="27" spans="1:26" ht="12" customHeight="1" x14ac:dyDescent="0.2">
      <c r="A27" s="288" t="s">
        <v>262</v>
      </c>
      <c r="B27" s="359" t="s">
        <v>18</v>
      </c>
      <c r="C27" s="359">
        <v>45.244</v>
      </c>
      <c r="D27" s="359">
        <v>46.414000000000001</v>
      </c>
      <c r="E27" s="359">
        <v>46.988</v>
      </c>
      <c r="F27" s="359">
        <v>47.493000000000002</v>
      </c>
      <c r="G27" s="359">
        <v>48.749000000000002</v>
      </c>
      <c r="H27" s="359">
        <v>49.634</v>
      </c>
      <c r="I27" s="359">
        <v>52.072000000000003</v>
      </c>
      <c r="J27" s="359">
        <v>54.158999999999999</v>
      </c>
      <c r="K27" s="359">
        <v>55.98</v>
      </c>
      <c r="L27" s="359">
        <v>54.792000000000002</v>
      </c>
      <c r="M27" s="359">
        <v>57.372999999999998</v>
      </c>
      <c r="N27" s="359">
        <v>59.366</v>
      </c>
      <c r="O27" s="359">
        <v>61.034999999999997</v>
      </c>
      <c r="P27" s="359">
        <v>62.332999999999998</v>
      </c>
      <c r="Q27" s="359">
        <v>65.655000000000001</v>
      </c>
      <c r="R27" s="359">
        <v>66.754999999999995</v>
      </c>
      <c r="S27" s="359">
        <v>68.644000000000005</v>
      </c>
      <c r="T27" s="359">
        <v>72.111000000000004</v>
      </c>
      <c r="U27" s="359">
        <v>73.97</v>
      </c>
      <c r="V27" s="359">
        <v>77.180999999999997</v>
      </c>
      <c r="W27" s="359">
        <v>76.206000000000003</v>
      </c>
      <c r="X27" s="359">
        <v>81.191999999999993</v>
      </c>
      <c r="Y27" s="359">
        <v>89.534000000000006</v>
      </c>
      <c r="Z27" s="359">
        <v>96.433000000000007</v>
      </c>
    </row>
    <row r="28" spans="1:26" ht="12" customHeight="1" x14ac:dyDescent="0.2">
      <c r="A28" s="285" t="s">
        <v>263</v>
      </c>
      <c r="B28" s="360" t="s">
        <v>18</v>
      </c>
      <c r="C28" s="360">
        <v>2.1240000000000001</v>
      </c>
      <c r="D28" s="360">
        <v>2.1139999999999999</v>
      </c>
      <c r="E28" s="360">
        <v>2.113</v>
      </c>
      <c r="F28" s="360">
        <v>2.1190000000000002</v>
      </c>
      <c r="G28" s="360">
        <v>2.1259999999999999</v>
      </c>
      <c r="H28" s="360">
        <v>2.1339999999999999</v>
      </c>
      <c r="I28" s="360">
        <v>2.1459999999999999</v>
      </c>
      <c r="J28" s="360">
        <v>2.13</v>
      </c>
      <c r="K28" s="360">
        <v>2.1619999999999999</v>
      </c>
      <c r="L28" s="360">
        <v>2.1960000000000002</v>
      </c>
      <c r="M28" s="360">
        <v>2.1930000000000001</v>
      </c>
      <c r="N28" s="360">
        <v>2.16</v>
      </c>
      <c r="O28" s="360">
        <v>2.1800000000000002</v>
      </c>
      <c r="P28" s="360">
        <v>2.1739999999999999</v>
      </c>
      <c r="Q28" s="360">
        <v>2.1989999999999998</v>
      </c>
      <c r="R28" s="360">
        <v>2.1629999999999998</v>
      </c>
      <c r="S28" s="360">
        <v>2.1480000000000001</v>
      </c>
      <c r="T28" s="360">
        <v>2.165</v>
      </c>
      <c r="U28" s="360">
        <v>2.1560000000000001</v>
      </c>
      <c r="V28" s="360">
        <v>2.1829999999999998</v>
      </c>
      <c r="W28" s="360">
        <v>2.2090000000000001</v>
      </c>
      <c r="X28" s="360">
        <v>2.2080000000000002</v>
      </c>
      <c r="Y28" s="360">
        <v>2.2639999999999998</v>
      </c>
      <c r="Z28" s="360">
        <v>2.3039999999999998</v>
      </c>
    </row>
    <row r="29" spans="1:26" ht="12" customHeight="1" x14ac:dyDescent="0.2">
      <c r="A29" s="285"/>
      <c r="B29" s="303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</row>
    <row r="30" spans="1:26" ht="12" customHeight="1" x14ac:dyDescent="0.2">
      <c r="A30" s="285"/>
      <c r="B30" s="451" t="s">
        <v>269</v>
      </c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</row>
    <row r="31" spans="1:26" ht="12" customHeight="1" x14ac:dyDescent="0.2">
      <c r="A31" s="288" t="s">
        <v>267</v>
      </c>
      <c r="B31" s="360">
        <v>187.80699999999999</v>
      </c>
      <c r="C31" s="360">
        <v>176.791</v>
      </c>
      <c r="D31" s="360">
        <v>180.06800000000001</v>
      </c>
      <c r="E31" s="360">
        <v>176.85300000000001</v>
      </c>
      <c r="F31" s="360">
        <v>178.96</v>
      </c>
      <c r="G31" s="360">
        <v>178.97499999999999</v>
      </c>
      <c r="H31" s="360">
        <v>178.369</v>
      </c>
      <c r="I31" s="360">
        <v>183.006</v>
      </c>
      <c r="J31" s="360">
        <v>175.35</v>
      </c>
      <c r="K31" s="360">
        <v>178.12200000000001</v>
      </c>
      <c r="L31" s="360">
        <v>167.96600000000001</v>
      </c>
      <c r="M31" s="360">
        <v>176.14400000000001</v>
      </c>
      <c r="N31" s="360">
        <v>168.55199999999999</v>
      </c>
      <c r="O31" s="360">
        <v>169.56899999999999</v>
      </c>
      <c r="P31" s="360">
        <v>172.643</v>
      </c>
      <c r="Q31" s="360">
        <v>163.66999999999999</v>
      </c>
      <c r="R31" s="360">
        <v>163.959</v>
      </c>
      <c r="S31" s="360">
        <v>164.17099999999999</v>
      </c>
      <c r="T31" s="360">
        <v>163.78299999999999</v>
      </c>
      <c r="U31" s="360">
        <v>159.24600000000001</v>
      </c>
      <c r="V31" s="360">
        <v>154.44399999999999</v>
      </c>
      <c r="W31" s="360">
        <v>143.15199999999999</v>
      </c>
      <c r="X31" s="360">
        <v>149.971</v>
      </c>
      <c r="Y31" s="360">
        <v>139.75</v>
      </c>
      <c r="Z31" s="360">
        <v>126.111</v>
      </c>
    </row>
    <row r="32" spans="1:26" ht="12" customHeight="1" x14ac:dyDescent="0.2">
      <c r="A32" s="288" t="s">
        <v>262</v>
      </c>
      <c r="B32" s="360">
        <v>336.971</v>
      </c>
      <c r="C32" s="360">
        <v>239.43899999999999</v>
      </c>
      <c r="D32" s="360">
        <v>247.63200000000001</v>
      </c>
      <c r="E32" s="360">
        <v>251.07599999999999</v>
      </c>
      <c r="F32" s="360">
        <v>245.53800000000001</v>
      </c>
      <c r="G32" s="360">
        <v>250.809</v>
      </c>
      <c r="H32" s="360">
        <v>263.48399999999998</v>
      </c>
      <c r="I32" s="360">
        <v>260.13900000000001</v>
      </c>
      <c r="J32" s="360">
        <v>262.35199999999998</v>
      </c>
      <c r="K32" s="360">
        <v>257.291</v>
      </c>
      <c r="L32" s="360">
        <v>251.04900000000001</v>
      </c>
      <c r="M32" s="360">
        <v>265.45699999999999</v>
      </c>
      <c r="N32" s="360">
        <v>272.53300000000002</v>
      </c>
      <c r="O32" s="360">
        <v>273.404</v>
      </c>
      <c r="P32" s="360">
        <v>267.48700000000002</v>
      </c>
      <c r="Q32" s="360">
        <v>264.93400000000003</v>
      </c>
      <c r="R32" s="360">
        <v>263.12799999999999</v>
      </c>
      <c r="S32" s="360">
        <v>262.55799999999999</v>
      </c>
      <c r="T32" s="360">
        <v>265.94200000000001</v>
      </c>
      <c r="U32" s="360">
        <v>272.88299999999998</v>
      </c>
      <c r="V32" s="360">
        <v>249.626</v>
      </c>
      <c r="W32" s="360">
        <v>214.096</v>
      </c>
      <c r="X32" s="360">
        <v>240.232</v>
      </c>
      <c r="Y32" s="360">
        <v>225.80600000000001</v>
      </c>
      <c r="Z32" s="360">
        <v>221.71600000000001</v>
      </c>
    </row>
    <row r="33" spans="1:26" ht="12" customHeight="1" x14ac:dyDescent="0.2">
      <c r="A33" s="288"/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</row>
    <row r="34" spans="1:26" ht="12" customHeight="1" x14ac:dyDescent="0.2">
      <c r="A34" s="285"/>
      <c r="B34" s="451" t="s">
        <v>270</v>
      </c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</row>
    <row r="35" spans="1:26" ht="12" customHeight="1" x14ac:dyDescent="0.2">
      <c r="A35" s="288" t="s">
        <v>267</v>
      </c>
      <c r="B35" s="360" t="s">
        <v>18</v>
      </c>
      <c r="C35" s="360">
        <v>6.7619999999999996</v>
      </c>
      <c r="D35" s="360">
        <v>6.6859999999999999</v>
      </c>
      <c r="E35" s="360">
        <v>6.4889999999999999</v>
      </c>
      <c r="F35" s="360">
        <v>6.5129999999999999</v>
      </c>
      <c r="G35" s="360">
        <v>6.3579999999999997</v>
      </c>
      <c r="H35" s="360">
        <v>6.2380000000000004</v>
      </c>
      <c r="I35" s="360">
        <v>6.1230000000000002</v>
      </c>
      <c r="J35" s="360">
        <v>5.5860000000000003</v>
      </c>
      <c r="K35" s="360">
        <v>5.5549999999999997</v>
      </c>
      <c r="L35" s="360">
        <v>5.4180000000000001</v>
      </c>
      <c r="M35" s="360">
        <v>5.4059999999999997</v>
      </c>
      <c r="N35" s="360">
        <v>4.9240000000000004</v>
      </c>
      <c r="O35" s="360">
        <v>4.87</v>
      </c>
      <c r="P35" s="360">
        <v>4.8559999999999999</v>
      </c>
      <c r="Q35" s="360">
        <v>4.4400000000000004</v>
      </c>
      <c r="R35" s="360">
        <v>4.3410000000000002</v>
      </c>
      <c r="S35" s="360">
        <v>4.2300000000000004</v>
      </c>
      <c r="T35" s="360">
        <v>4.0640000000000001</v>
      </c>
      <c r="U35" s="360">
        <v>3.8479999999999999</v>
      </c>
      <c r="V35" s="360">
        <v>3.63</v>
      </c>
      <c r="W35" s="360">
        <v>3.4510000000000001</v>
      </c>
      <c r="X35" s="360">
        <v>3.3940000000000001</v>
      </c>
      <c r="Y35" s="360">
        <v>2.9620000000000002</v>
      </c>
      <c r="Z35" s="360">
        <v>2.5459999999999998</v>
      </c>
    </row>
    <row r="36" spans="1:26" ht="12" customHeight="1" x14ac:dyDescent="0.2">
      <c r="A36" s="288" t="s">
        <v>262</v>
      </c>
      <c r="B36" s="360" t="s">
        <v>18</v>
      </c>
      <c r="C36" s="360">
        <v>13.657</v>
      </c>
      <c r="D36" s="360">
        <v>13.734999999999999</v>
      </c>
      <c r="E36" s="360">
        <v>13.692</v>
      </c>
      <c r="F36" s="360">
        <v>13.189</v>
      </c>
      <c r="G36" s="360">
        <v>13.077</v>
      </c>
      <c r="H36" s="360">
        <v>13.442</v>
      </c>
      <c r="I36" s="360">
        <v>12.59</v>
      </c>
      <c r="J36" s="360">
        <v>12.141</v>
      </c>
      <c r="K36" s="360">
        <v>11.452999999999999</v>
      </c>
      <c r="L36" s="360">
        <v>11.353</v>
      </c>
      <c r="M36" s="360">
        <v>11.411</v>
      </c>
      <c r="N36" s="360">
        <v>11.28</v>
      </c>
      <c r="O36" s="360">
        <v>10.981</v>
      </c>
      <c r="P36" s="360">
        <v>10.510999999999999</v>
      </c>
      <c r="Q36" s="360">
        <v>9.9009999999999998</v>
      </c>
      <c r="R36" s="360">
        <v>9.7409999999999997</v>
      </c>
      <c r="S36" s="360">
        <v>9.5229999999999997</v>
      </c>
      <c r="T36" s="360">
        <v>9.2170000000000005</v>
      </c>
      <c r="U36" s="360">
        <v>9.2520000000000007</v>
      </c>
      <c r="V36" s="360">
        <v>8.14</v>
      </c>
      <c r="W36" s="360">
        <v>7.0979999999999999</v>
      </c>
      <c r="X36" s="360">
        <v>7.4989999999999997</v>
      </c>
      <c r="Y36" s="360">
        <v>6.4450000000000003</v>
      </c>
      <c r="Z36" s="360">
        <v>5.9260000000000002</v>
      </c>
    </row>
    <row r="37" spans="1:26" ht="12" customHeight="1" x14ac:dyDescent="0.2">
      <c r="A37" s="288"/>
      <c r="B37" s="303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</row>
    <row r="38" spans="1:26" ht="12" customHeight="1" x14ac:dyDescent="0.25">
      <c r="A38" s="285"/>
      <c r="B38" s="451" t="s">
        <v>483</v>
      </c>
      <c r="C38" s="451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  <c r="P38" s="451"/>
      <c r="Q38" s="451"/>
      <c r="R38" s="451"/>
      <c r="S38" s="451"/>
      <c r="T38" s="451"/>
      <c r="U38" s="451"/>
      <c r="V38" s="451"/>
      <c r="W38" s="451"/>
      <c r="X38" s="451"/>
      <c r="Y38" s="451"/>
      <c r="Z38" s="451"/>
    </row>
    <row r="39" spans="1:26" ht="12" customHeight="1" x14ac:dyDescent="0.2">
      <c r="A39" s="288" t="s">
        <v>267</v>
      </c>
      <c r="B39" s="360">
        <v>12.76</v>
      </c>
      <c r="C39" s="360">
        <v>10.698</v>
      </c>
      <c r="D39" s="360">
        <v>10.862</v>
      </c>
      <c r="E39" s="360">
        <v>10.664</v>
      </c>
      <c r="F39" s="360">
        <v>10.766</v>
      </c>
      <c r="G39" s="360">
        <v>10.599</v>
      </c>
      <c r="H39" s="360">
        <v>10.349</v>
      </c>
      <c r="I39" s="360">
        <v>10.539</v>
      </c>
      <c r="J39" s="360">
        <v>10.206</v>
      </c>
      <c r="K39" s="360">
        <v>10.276</v>
      </c>
      <c r="L39" s="360">
        <v>9.5440000000000005</v>
      </c>
      <c r="M39" s="360">
        <v>10.151</v>
      </c>
      <c r="N39" s="360">
        <v>9.8179999999999996</v>
      </c>
      <c r="O39" s="360">
        <v>9.9469999999999992</v>
      </c>
      <c r="P39" s="360">
        <v>10.141</v>
      </c>
      <c r="Q39" s="360">
        <v>9.6159999999999997</v>
      </c>
      <c r="R39" s="360">
        <v>9.609</v>
      </c>
      <c r="S39" s="360">
        <v>9.5839999999999996</v>
      </c>
      <c r="T39" s="360">
        <v>9.3699999999999992</v>
      </c>
      <c r="U39" s="360">
        <v>9.0069999999999997</v>
      </c>
      <c r="V39" s="360">
        <v>8.3819999999999997</v>
      </c>
      <c r="W39" s="360">
        <v>7.7210000000000001</v>
      </c>
      <c r="X39" s="360">
        <v>8.0609999999999999</v>
      </c>
      <c r="Y39" s="360">
        <v>7.8529999999999998</v>
      </c>
      <c r="Z39" s="360">
        <v>6.9770000000000003</v>
      </c>
    </row>
    <row r="40" spans="1:26" ht="12" customHeight="1" x14ac:dyDescent="0.2">
      <c r="A40" s="288" t="s">
        <v>262</v>
      </c>
      <c r="B40" s="360">
        <v>30.966000000000001</v>
      </c>
      <c r="C40" s="360">
        <v>23.597999999999999</v>
      </c>
      <c r="D40" s="360">
        <v>23.760999999999999</v>
      </c>
      <c r="E40" s="360">
        <v>24.151</v>
      </c>
      <c r="F40" s="360">
        <v>22.893000000000001</v>
      </c>
      <c r="G40" s="360">
        <v>23.254000000000001</v>
      </c>
      <c r="H40" s="360">
        <v>23.648</v>
      </c>
      <c r="I40" s="360">
        <v>23.120999999999999</v>
      </c>
      <c r="J40" s="360">
        <v>23.474</v>
      </c>
      <c r="K40" s="360">
        <v>23.132999999999999</v>
      </c>
      <c r="L40" s="360">
        <v>21.867999999999999</v>
      </c>
      <c r="M40" s="360">
        <v>23.09</v>
      </c>
      <c r="N40" s="360">
        <v>23.152000000000001</v>
      </c>
      <c r="O40" s="360">
        <v>23.692</v>
      </c>
      <c r="P40" s="360">
        <v>23.492000000000001</v>
      </c>
      <c r="Q40" s="360">
        <v>22.960999999999999</v>
      </c>
      <c r="R40" s="360">
        <v>22.841999999999999</v>
      </c>
      <c r="S40" s="360">
        <v>22.79</v>
      </c>
      <c r="T40" s="360">
        <v>22.577999999999999</v>
      </c>
      <c r="U40" s="360">
        <v>22.649000000000001</v>
      </c>
      <c r="V40" s="360">
        <v>19.867999999999999</v>
      </c>
      <c r="W40" s="360">
        <v>17.335999999999999</v>
      </c>
      <c r="X40" s="360">
        <v>18.457000000000001</v>
      </c>
      <c r="Y40" s="360">
        <v>17.7</v>
      </c>
      <c r="Z40" s="360">
        <v>16.927</v>
      </c>
    </row>
    <row r="41" spans="1:26" ht="12" customHeight="1" x14ac:dyDescent="0.2">
      <c r="A41" s="288"/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</row>
    <row r="42" spans="1:26" ht="12" customHeight="1" x14ac:dyDescent="0.25">
      <c r="A42" s="285"/>
      <c r="B42" s="451" t="s">
        <v>480</v>
      </c>
      <c r="C42" s="451"/>
      <c r="D42" s="451"/>
      <c r="E42" s="451"/>
      <c r="F42" s="451"/>
      <c r="G42" s="451"/>
      <c r="H42" s="451"/>
      <c r="I42" s="451"/>
      <c r="J42" s="451"/>
      <c r="K42" s="451"/>
      <c r="L42" s="451"/>
      <c r="M42" s="451"/>
      <c r="N42" s="451"/>
      <c r="O42" s="451"/>
      <c r="P42" s="451"/>
      <c r="Q42" s="451"/>
      <c r="R42" s="451"/>
      <c r="S42" s="451"/>
      <c r="T42" s="451"/>
      <c r="U42" s="451"/>
      <c r="V42" s="451"/>
      <c r="W42" s="451"/>
      <c r="X42" s="451"/>
      <c r="Y42" s="451"/>
      <c r="Z42" s="451"/>
    </row>
    <row r="43" spans="1:26" ht="12" customHeight="1" x14ac:dyDescent="0.2">
      <c r="A43" s="288" t="s">
        <v>267</v>
      </c>
      <c r="B43" s="360" t="s">
        <v>18</v>
      </c>
      <c r="C43" s="360">
        <v>0.40899999999999997</v>
      </c>
      <c r="D43" s="360">
        <v>0.40300000000000002</v>
      </c>
      <c r="E43" s="360">
        <v>0.39100000000000001</v>
      </c>
      <c r="F43" s="360">
        <v>0.39200000000000002</v>
      </c>
      <c r="G43" s="360">
        <v>0.377</v>
      </c>
      <c r="H43" s="360">
        <v>0.36199999999999999</v>
      </c>
      <c r="I43" s="360">
        <v>0.35299999999999998</v>
      </c>
      <c r="J43" s="360">
        <v>0.32500000000000001</v>
      </c>
      <c r="K43" s="360">
        <v>0.32</v>
      </c>
      <c r="L43" s="360">
        <v>0.308</v>
      </c>
      <c r="M43" s="360">
        <v>0.312</v>
      </c>
      <c r="N43" s="360">
        <v>0.28699999999999998</v>
      </c>
      <c r="O43" s="360">
        <v>0.28599999999999998</v>
      </c>
      <c r="P43" s="360">
        <v>0.28499999999999998</v>
      </c>
      <c r="Q43" s="360">
        <v>0.26100000000000001</v>
      </c>
      <c r="R43" s="360">
        <v>0.254</v>
      </c>
      <c r="S43" s="360">
        <v>0.247</v>
      </c>
      <c r="T43" s="360">
        <v>0.23200000000000001</v>
      </c>
      <c r="U43" s="360">
        <v>0.218</v>
      </c>
      <c r="V43" s="360">
        <v>0.19700000000000001</v>
      </c>
      <c r="W43" s="360">
        <v>0.186</v>
      </c>
      <c r="X43" s="360">
        <v>0.182</v>
      </c>
      <c r="Y43" s="360">
        <v>0.16600000000000001</v>
      </c>
      <c r="Z43" s="360">
        <v>0.14099999999999999</v>
      </c>
    </row>
    <row r="44" spans="1:26" ht="12" customHeight="1" x14ac:dyDescent="0.2">
      <c r="A44" s="288" t="s">
        <v>262</v>
      </c>
      <c r="B44" s="360" t="s">
        <v>18</v>
      </c>
      <c r="C44" s="360">
        <v>1.3460000000000001</v>
      </c>
      <c r="D44" s="360">
        <v>1.3180000000000001</v>
      </c>
      <c r="E44" s="360">
        <v>1.3169999999999999</v>
      </c>
      <c r="F44" s="360">
        <v>1.23</v>
      </c>
      <c r="G44" s="360">
        <v>1.212</v>
      </c>
      <c r="H44" s="360">
        <v>1.206</v>
      </c>
      <c r="I44" s="360">
        <v>1.119</v>
      </c>
      <c r="J44" s="360">
        <v>1.0860000000000001</v>
      </c>
      <c r="K44" s="360">
        <v>1.03</v>
      </c>
      <c r="L44" s="360">
        <v>0.98899999999999999</v>
      </c>
      <c r="M44" s="360">
        <v>0.99299999999999999</v>
      </c>
      <c r="N44" s="360">
        <v>0.95799999999999996</v>
      </c>
      <c r="O44" s="360">
        <v>0.95199999999999996</v>
      </c>
      <c r="P44" s="360">
        <v>0.92300000000000004</v>
      </c>
      <c r="Q44" s="360">
        <v>0.85799999999999998</v>
      </c>
      <c r="R44" s="360">
        <v>0.84599999999999997</v>
      </c>
      <c r="S44" s="360">
        <v>0.82699999999999996</v>
      </c>
      <c r="T44" s="360">
        <v>0.78300000000000003</v>
      </c>
      <c r="U44" s="360">
        <v>0.76800000000000002</v>
      </c>
      <c r="V44" s="360">
        <v>0.64800000000000002</v>
      </c>
      <c r="W44" s="360">
        <v>0.57499999999999996</v>
      </c>
      <c r="X44" s="360">
        <v>0.57599999999999996</v>
      </c>
      <c r="Y44" s="360">
        <v>0.505</v>
      </c>
      <c r="Z44" s="360">
        <v>0.45200000000000001</v>
      </c>
    </row>
    <row r="45" spans="1:26" ht="12" customHeight="1" x14ac:dyDescent="0.2">
      <c r="A45" s="288"/>
      <c r="B45" s="303"/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</row>
    <row r="46" spans="1:26" ht="12" customHeight="1" x14ac:dyDescent="0.2">
      <c r="A46" s="285"/>
      <c r="B46" s="451" t="s">
        <v>271</v>
      </c>
      <c r="C46" s="451"/>
      <c r="D46" s="451"/>
      <c r="E46" s="451"/>
      <c r="F46" s="451"/>
      <c r="G46" s="451"/>
      <c r="H46" s="451"/>
      <c r="I46" s="451"/>
      <c r="J46" s="451"/>
      <c r="K46" s="451"/>
      <c r="L46" s="451"/>
      <c r="M46" s="451"/>
      <c r="N46" s="451"/>
      <c r="O46" s="451"/>
      <c r="P46" s="451"/>
      <c r="Q46" s="451"/>
      <c r="R46" s="451"/>
      <c r="S46" s="451"/>
      <c r="T46" s="451"/>
      <c r="U46" s="451"/>
      <c r="V46" s="451"/>
      <c r="W46" s="451"/>
      <c r="X46" s="451"/>
      <c r="Y46" s="451"/>
      <c r="Z46" s="451"/>
    </row>
    <row r="47" spans="1:26" ht="12" customHeight="1" x14ac:dyDescent="0.2">
      <c r="A47" s="288" t="s">
        <v>267</v>
      </c>
      <c r="B47" s="360">
        <v>119.351</v>
      </c>
      <c r="C47" s="360">
        <v>113.36799999999999</v>
      </c>
      <c r="D47" s="360">
        <v>115.992</v>
      </c>
      <c r="E47" s="360">
        <v>113.099</v>
      </c>
      <c r="F47" s="360">
        <v>114.86199999999999</v>
      </c>
      <c r="G47" s="360">
        <v>114.07299999999999</v>
      </c>
      <c r="H47" s="360">
        <v>112.42</v>
      </c>
      <c r="I47" s="360">
        <v>116.898</v>
      </c>
      <c r="J47" s="360">
        <v>109.73</v>
      </c>
      <c r="K47" s="360">
        <v>114.627</v>
      </c>
      <c r="L47" s="360">
        <v>108.71899999999999</v>
      </c>
      <c r="M47" s="360">
        <v>116.878</v>
      </c>
      <c r="N47" s="360">
        <v>111.986</v>
      </c>
      <c r="O47" s="360">
        <v>112.66500000000001</v>
      </c>
      <c r="P47" s="360">
        <v>115.07299999999999</v>
      </c>
      <c r="Q47" s="360">
        <v>108.44799999999999</v>
      </c>
      <c r="R47" s="360">
        <v>110.051</v>
      </c>
      <c r="S47" s="360">
        <v>110.84099999999999</v>
      </c>
      <c r="T47" s="360">
        <v>111.619</v>
      </c>
      <c r="U47" s="360">
        <v>109.175</v>
      </c>
      <c r="V47" s="360">
        <v>109.09399999999999</v>
      </c>
      <c r="W47" s="360">
        <v>101.752</v>
      </c>
      <c r="X47" s="360">
        <v>106.009</v>
      </c>
      <c r="Y47" s="360">
        <v>102.182</v>
      </c>
      <c r="Z47" s="360">
        <v>96.11</v>
      </c>
    </row>
    <row r="48" spans="1:26" ht="12" customHeight="1" x14ac:dyDescent="0.2">
      <c r="A48" s="288" t="s">
        <v>262</v>
      </c>
      <c r="B48" s="360">
        <v>141.23699999999999</v>
      </c>
      <c r="C48" s="360">
        <v>111.16500000000001</v>
      </c>
      <c r="D48" s="360">
        <v>116.22499999999999</v>
      </c>
      <c r="E48" s="360">
        <v>120.05500000000001</v>
      </c>
      <c r="F48" s="360">
        <v>116.919</v>
      </c>
      <c r="G48" s="360">
        <v>117.76</v>
      </c>
      <c r="H48" s="360">
        <v>114.047</v>
      </c>
      <c r="I48" s="360">
        <v>114.861</v>
      </c>
      <c r="J48" s="360">
        <v>114.10899999999999</v>
      </c>
      <c r="K48" s="360">
        <v>111.51600000000001</v>
      </c>
      <c r="L48" s="360">
        <v>109.661</v>
      </c>
      <c r="M48" s="360">
        <v>117.916</v>
      </c>
      <c r="N48" s="360">
        <v>113.899</v>
      </c>
      <c r="O48" s="360">
        <v>116.851</v>
      </c>
      <c r="P48" s="360">
        <v>118.94799999999999</v>
      </c>
      <c r="Q48" s="360">
        <v>116.011</v>
      </c>
      <c r="R48" s="360">
        <v>112.502</v>
      </c>
      <c r="S48" s="360">
        <v>117.42100000000001</v>
      </c>
      <c r="T48" s="360">
        <v>120.268</v>
      </c>
      <c r="U48" s="360">
        <v>120.83499999999999</v>
      </c>
      <c r="V48" s="360">
        <v>116.854</v>
      </c>
      <c r="W48" s="360">
        <v>111.282</v>
      </c>
      <c r="X48" s="360">
        <v>116.813</v>
      </c>
      <c r="Y48" s="360">
        <v>115.67700000000001</v>
      </c>
      <c r="Z48" s="360">
        <v>112.36199999999999</v>
      </c>
    </row>
    <row r="49" spans="1:26" ht="12" customHeight="1" x14ac:dyDescent="0.2">
      <c r="A49" s="288"/>
      <c r="B49" s="285"/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</row>
    <row r="50" spans="1:26" ht="12" customHeight="1" x14ac:dyDescent="0.2">
      <c r="A50" s="285"/>
      <c r="B50" s="451" t="s">
        <v>272</v>
      </c>
      <c r="C50" s="451"/>
      <c r="D50" s="451"/>
      <c r="E50" s="451"/>
      <c r="F50" s="451"/>
      <c r="G50" s="451"/>
      <c r="H50" s="451"/>
      <c r="I50" s="451"/>
      <c r="J50" s="451"/>
      <c r="K50" s="451"/>
      <c r="L50" s="451"/>
      <c r="M50" s="451"/>
      <c r="N50" s="451"/>
      <c r="O50" s="451"/>
      <c r="P50" s="451"/>
      <c r="Q50" s="451"/>
      <c r="R50" s="451"/>
      <c r="S50" s="451"/>
      <c r="T50" s="451"/>
      <c r="U50" s="451"/>
      <c r="V50" s="451"/>
      <c r="W50" s="451"/>
      <c r="X50" s="451"/>
      <c r="Y50" s="451"/>
      <c r="Z50" s="451"/>
    </row>
    <row r="51" spans="1:26" ht="12" customHeight="1" x14ac:dyDescent="0.2">
      <c r="A51" s="288" t="s">
        <v>267</v>
      </c>
      <c r="B51" s="360" t="s">
        <v>18</v>
      </c>
      <c r="C51" s="360">
        <v>4.3360000000000003</v>
      </c>
      <c r="D51" s="360">
        <v>4.3070000000000004</v>
      </c>
      <c r="E51" s="360">
        <v>4.1500000000000004</v>
      </c>
      <c r="F51" s="360">
        <v>4.18</v>
      </c>
      <c r="G51" s="360">
        <v>4.0519999999999996</v>
      </c>
      <c r="H51" s="360">
        <v>3.9319999999999999</v>
      </c>
      <c r="I51" s="360">
        <v>3.911</v>
      </c>
      <c r="J51" s="360">
        <v>3.496</v>
      </c>
      <c r="K51" s="360">
        <v>3.5750000000000002</v>
      </c>
      <c r="L51" s="360">
        <v>3.5070000000000001</v>
      </c>
      <c r="M51" s="360">
        <v>3.5870000000000002</v>
      </c>
      <c r="N51" s="360">
        <v>3.2719999999999998</v>
      </c>
      <c r="O51" s="360">
        <v>3.2360000000000002</v>
      </c>
      <c r="P51" s="360">
        <v>3.2370000000000001</v>
      </c>
      <c r="Q51" s="360">
        <v>2.9420000000000002</v>
      </c>
      <c r="R51" s="360">
        <v>2.9129999999999998</v>
      </c>
      <c r="S51" s="360">
        <v>2.8559999999999999</v>
      </c>
      <c r="T51" s="360">
        <v>2.77</v>
      </c>
      <c r="U51" s="360">
        <v>2.6379999999999999</v>
      </c>
      <c r="V51" s="360">
        <v>2.5640000000000001</v>
      </c>
      <c r="W51" s="360">
        <v>2.4529999999999998</v>
      </c>
      <c r="X51" s="360">
        <v>2.399</v>
      </c>
      <c r="Y51" s="360">
        <v>2.1659999999999999</v>
      </c>
      <c r="Z51" s="360">
        <v>1.9410000000000001</v>
      </c>
    </row>
    <row r="52" spans="1:26" ht="12" customHeight="1" x14ac:dyDescent="0.2">
      <c r="A52" s="288" t="s">
        <v>262</v>
      </c>
      <c r="B52" s="360" t="s">
        <v>18</v>
      </c>
      <c r="C52" s="360">
        <v>6.3410000000000002</v>
      </c>
      <c r="D52" s="360">
        <v>6.4470000000000001</v>
      </c>
      <c r="E52" s="360">
        <v>6.5469999999999997</v>
      </c>
      <c r="F52" s="360">
        <v>6.28</v>
      </c>
      <c r="G52" s="360">
        <v>6.14</v>
      </c>
      <c r="H52" s="360">
        <v>5.8179999999999996</v>
      </c>
      <c r="I52" s="360">
        <v>5.5590000000000002</v>
      </c>
      <c r="J52" s="360">
        <v>5.2809999999999997</v>
      </c>
      <c r="K52" s="360">
        <v>4.9640000000000004</v>
      </c>
      <c r="L52" s="360">
        <v>4.9589999999999996</v>
      </c>
      <c r="M52" s="360">
        <v>5.069</v>
      </c>
      <c r="N52" s="360">
        <v>4.7140000000000004</v>
      </c>
      <c r="O52" s="360">
        <v>4.6929999999999996</v>
      </c>
      <c r="P52" s="360">
        <v>4.6740000000000004</v>
      </c>
      <c r="Q52" s="360">
        <v>4.335</v>
      </c>
      <c r="R52" s="360">
        <v>4.165</v>
      </c>
      <c r="S52" s="360">
        <v>4.2590000000000003</v>
      </c>
      <c r="T52" s="360">
        <v>4.1680000000000001</v>
      </c>
      <c r="U52" s="360">
        <v>4.0970000000000004</v>
      </c>
      <c r="V52" s="360">
        <v>3.8109999999999999</v>
      </c>
      <c r="W52" s="360">
        <v>3.6890000000000001</v>
      </c>
      <c r="X52" s="360">
        <v>3.6459999999999999</v>
      </c>
      <c r="Y52" s="360">
        <v>3.302</v>
      </c>
      <c r="Z52" s="360">
        <v>3.0030000000000001</v>
      </c>
    </row>
    <row r="53" spans="1:26" ht="9" customHeight="1" x14ac:dyDescent="0.2">
      <c r="A53" s="285" t="s">
        <v>36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</row>
    <row r="54" spans="1:26" ht="12" customHeight="1" x14ac:dyDescent="0.2">
      <c r="A54" s="364" t="s">
        <v>122</v>
      </c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364"/>
      <c r="Y54" s="364"/>
      <c r="Z54" s="364"/>
    </row>
    <row r="55" spans="1:26" ht="12" customHeight="1" x14ac:dyDescent="0.2">
      <c r="A55" s="364" t="s">
        <v>273</v>
      </c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4"/>
      <c r="W55" s="364"/>
      <c r="X55" s="364"/>
      <c r="Y55" s="364"/>
      <c r="Z55" s="364"/>
    </row>
    <row r="56" spans="1:26" ht="33" customHeight="1" x14ac:dyDescent="0.2">
      <c r="A56" s="516" t="s">
        <v>274</v>
      </c>
      <c r="B56" s="516"/>
      <c r="C56" s="516"/>
      <c r="D56" s="516"/>
      <c r="E56" s="516"/>
      <c r="F56" s="516"/>
      <c r="G56" s="516"/>
      <c r="H56" s="516"/>
      <c r="I56" s="516"/>
      <c r="J56" s="516"/>
      <c r="K56" s="516"/>
      <c r="L56" s="516"/>
      <c r="M56" s="516"/>
      <c r="N56" s="516"/>
      <c r="O56" s="516"/>
      <c r="P56" s="516"/>
      <c r="Q56" s="516"/>
      <c r="R56" s="516"/>
      <c r="S56" s="516"/>
      <c r="T56" s="516"/>
      <c r="U56" s="516"/>
      <c r="V56" s="516"/>
      <c r="W56" s="516"/>
      <c r="X56" s="516"/>
      <c r="Y56" s="516"/>
      <c r="Z56" s="516"/>
    </row>
  </sheetData>
  <mergeCells count="13">
    <mergeCell ref="A56:Z56"/>
    <mergeCell ref="A1:Z1"/>
    <mergeCell ref="B30:Z30"/>
    <mergeCell ref="B34:Z34"/>
    <mergeCell ref="B38:Z38"/>
    <mergeCell ref="B42:Z42"/>
    <mergeCell ref="B46:Z46"/>
    <mergeCell ref="B50:Z50"/>
    <mergeCell ref="B5:Z5"/>
    <mergeCell ref="B10:Z10"/>
    <mergeCell ref="B15:Z15"/>
    <mergeCell ref="B20:Z20"/>
    <mergeCell ref="B25:Z25"/>
  </mergeCells>
  <hyperlinks>
    <hyperlink ref="A1" location="Inhaltsverzeichnis!A19" display="3   Tabellen und Grafiken" xr:uid="{9C8EF15D-EB0E-4EFE-855C-924D0808E006}"/>
    <hyperlink ref="A1:C1" location="Inhaltsverzeichnis!A33" display="5   Tabellen und Grafiken" xr:uid="{8D28F33A-7376-4D5B-BA2E-81F6F6E6733B}"/>
    <hyperlink ref="A1:Z1" location="Inhaltsverzeichnis!A34" display="5   Volkswirtschaftliche Eckkennziffern" xr:uid="{F61B4F78-4676-4B9F-B472-77CA67F6D832}"/>
  </hyperlinks>
  <pageMargins left="0.59055118110236227" right="0" top="0.78740157480314965" bottom="0.59055118110236227" header="0.31496062992125984" footer="0.23622047244094491"/>
  <pageSetup paperSize="9" firstPageNumber="32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rowBreaks count="3" manualBreakCount="3">
    <brk id="56" max="22" man="1"/>
    <brk id="58" max="22" man="1"/>
    <brk id="60" max="22" man="1"/>
  </rowBreaks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B0D7-25E7-4579-B4EC-120E7C893F48}">
  <dimension ref="A1:D33"/>
  <sheetViews>
    <sheetView zoomScale="115" zoomScaleNormal="115" workbookViewId="0">
      <selection activeCell="A2" sqref="A2"/>
    </sheetView>
  </sheetViews>
  <sheetFormatPr baseColWidth="10" defaultRowHeight="13.5" outlineLevelRow="1" x14ac:dyDescent="0.25"/>
  <cols>
    <col min="1" max="16384" width="11.42578125" style="37"/>
  </cols>
  <sheetData>
    <row r="1" spans="1:4" ht="24.75" customHeight="1" x14ac:dyDescent="0.25">
      <c r="A1" s="480" t="s">
        <v>337</v>
      </c>
      <c r="B1" s="480"/>
      <c r="C1" s="480"/>
      <c r="D1" s="480"/>
    </row>
    <row r="3" spans="1:4" ht="22.5" x14ac:dyDescent="0.25">
      <c r="A3" s="517" t="s">
        <v>38</v>
      </c>
      <c r="B3" s="223" t="s">
        <v>275</v>
      </c>
      <c r="C3" s="223" t="s">
        <v>37</v>
      </c>
      <c r="D3" s="224" t="s">
        <v>262</v>
      </c>
    </row>
    <row r="4" spans="1:4" x14ac:dyDescent="0.25">
      <c r="A4" s="518"/>
      <c r="B4" s="437" t="s">
        <v>485</v>
      </c>
      <c r="C4" s="431"/>
      <c r="D4" s="431"/>
    </row>
    <row r="5" spans="1:4" x14ac:dyDescent="0.25">
      <c r="A5" s="352"/>
      <c r="B5" s="353"/>
      <c r="C5" s="353"/>
      <c r="D5" s="353"/>
    </row>
    <row r="6" spans="1:4" x14ac:dyDescent="0.25">
      <c r="A6" s="97">
        <v>1990</v>
      </c>
      <c r="B6" s="359">
        <f t="shared" ref="B6:B24" si="0">C6+D6</f>
        <v>761.34999999999991</v>
      </c>
      <c r="C6" s="359">
        <v>362.83699999999999</v>
      </c>
      <c r="D6" s="359">
        <v>398.51299999999998</v>
      </c>
    </row>
    <row r="7" spans="1:4" x14ac:dyDescent="0.25">
      <c r="A7" s="97">
        <v>2000</v>
      </c>
      <c r="B7" s="359">
        <f t="shared" si="0"/>
        <v>1285.8710000000001</v>
      </c>
      <c r="C7" s="359">
        <v>791.12699999999995</v>
      </c>
      <c r="D7" s="359">
        <v>494.74400000000003</v>
      </c>
    </row>
    <row r="8" spans="1:4" hidden="1" outlineLevel="1" x14ac:dyDescent="0.25">
      <c r="A8" s="97">
        <v>2001</v>
      </c>
      <c r="B8" s="359">
        <f t="shared" si="0"/>
        <v>1298.479</v>
      </c>
      <c r="C8" s="359">
        <v>841.55700000000002</v>
      </c>
      <c r="D8" s="359">
        <v>456.92200000000003</v>
      </c>
    </row>
    <row r="9" spans="1:4" hidden="1" outlineLevel="1" x14ac:dyDescent="0.25">
      <c r="A9" s="97">
        <v>2002</v>
      </c>
      <c r="B9" s="359">
        <f t="shared" si="0"/>
        <v>1285.8710000000001</v>
      </c>
      <c r="C9" s="359">
        <v>810.03800000000001</v>
      </c>
      <c r="D9" s="359">
        <v>475.83300000000003</v>
      </c>
    </row>
    <row r="10" spans="1:4" hidden="1" outlineLevel="1" x14ac:dyDescent="0.25">
      <c r="A10" s="97">
        <v>2003</v>
      </c>
      <c r="B10" s="359">
        <f t="shared" si="0"/>
        <v>1080.3510000000001</v>
      </c>
      <c r="C10" s="359">
        <v>825.30200000000002</v>
      </c>
      <c r="D10" s="359">
        <v>255.04900000000001</v>
      </c>
    </row>
    <row r="11" spans="1:4" hidden="1" outlineLevel="1" x14ac:dyDescent="0.25">
      <c r="A11" s="97">
        <v>2004</v>
      </c>
      <c r="B11" s="359">
        <f t="shared" si="0"/>
        <v>1036.251</v>
      </c>
      <c r="C11" s="359">
        <v>806.40200000000004</v>
      </c>
      <c r="D11" s="359">
        <v>229.84899999999999</v>
      </c>
    </row>
    <row r="12" spans="1:4" hidden="1" outlineLevel="1" x14ac:dyDescent="0.25">
      <c r="A12" s="97">
        <v>2005</v>
      </c>
      <c r="B12" s="359">
        <f t="shared" si="0"/>
        <v>1206.3510000000001</v>
      </c>
      <c r="C12" s="359">
        <v>875.702</v>
      </c>
      <c r="D12" s="359">
        <v>330.649</v>
      </c>
    </row>
    <row r="13" spans="1:4" hidden="1" outlineLevel="1" x14ac:dyDescent="0.25">
      <c r="A13" s="97">
        <v>2006</v>
      </c>
      <c r="B13" s="359">
        <f t="shared" si="0"/>
        <v>1370.703</v>
      </c>
      <c r="C13" s="359">
        <v>945.25699999999995</v>
      </c>
      <c r="D13" s="359">
        <v>425.44600000000003</v>
      </c>
    </row>
    <row r="14" spans="1:4" hidden="1" outlineLevel="1" x14ac:dyDescent="0.25">
      <c r="A14" s="97">
        <v>2007</v>
      </c>
      <c r="B14" s="359">
        <f t="shared" si="0"/>
        <v>1381.442</v>
      </c>
      <c r="C14" s="359">
        <v>962.55499999999995</v>
      </c>
      <c r="D14" s="359">
        <v>418.887</v>
      </c>
    </row>
    <row r="15" spans="1:4" hidden="1" outlineLevel="1" x14ac:dyDescent="0.25">
      <c r="A15" s="97">
        <v>2008</v>
      </c>
      <c r="B15" s="359">
        <f t="shared" si="0"/>
        <v>1379.8109999999999</v>
      </c>
      <c r="C15" s="359">
        <v>988.13599999999997</v>
      </c>
      <c r="D15" s="359">
        <v>391.67500000000001</v>
      </c>
    </row>
    <row r="16" spans="1:4" hidden="1" outlineLevel="1" x14ac:dyDescent="0.25">
      <c r="A16" s="97">
        <v>2009</v>
      </c>
      <c r="B16" s="359">
        <f t="shared" si="0"/>
        <v>1193.4390000000001</v>
      </c>
      <c r="C16" s="359">
        <v>827.947</v>
      </c>
      <c r="D16" s="359">
        <v>365.49200000000002</v>
      </c>
    </row>
    <row r="17" spans="1:4" collapsed="1" x14ac:dyDescent="0.25">
      <c r="A17" s="97">
        <v>2010</v>
      </c>
      <c r="B17" s="359">
        <f t="shared" si="0"/>
        <v>1459.6109999999999</v>
      </c>
      <c r="C17" s="359">
        <v>940.68700000000001</v>
      </c>
      <c r="D17" s="359">
        <v>518.92399999999998</v>
      </c>
    </row>
    <row r="18" spans="1:4" hidden="1" outlineLevel="1" x14ac:dyDescent="0.25">
      <c r="A18" s="97">
        <v>2011</v>
      </c>
      <c r="B18" s="359">
        <f t="shared" si="0"/>
        <v>1263.741</v>
      </c>
      <c r="C18" s="359">
        <v>863.59299999999996</v>
      </c>
      <c r="D18" s="359">
        <v>400.14800000000002</v>
      </c>
    </row>
    <row r="19" spans="1:4" hidden="1" outlineLevel="1" x14ac:dyDescent="0.25">
      <c r="A19" s="97">
        <v>2012</v>
      </c>
      <c r="B19" s="359">
        <f t="shared" si="0"/>
        <v>1279.2359999999999</v>
      </c>
      <c r="C19" s="359">
        <v>924.43200000000002</v>
      </c>
      <c r="D19" s="359">
        <v>354.80399999999997</v>
      </c>
    </row>
    <row r="20" spans="1:4" hidden="1" outlineLevel="1" x14ac:dyDescent="0.25">
      <c r="A20" s="97">
        <v>2013</v>
      </c>
      <c r="B20" s="359">
        <f t="shared" si="0"/>
        <v>1308.8490000000002</v>
      </c>
      <c r="C20" s="359">
        <v>979.89300000000003</v>
      </c>
      <c r="D20" s="359">
        <v>328.95600000000002</v>
      </c>
    </row>
    <row r="21" spans="1:4" hidden="1" outlineLevel="1" x14ac:dyDescent="0.25">
      <c r="A21" s="97">
        <v>2014</v>
      </c>
      <c r="B21" s="359">
        <f t="shared" si="0"/>
        <v>1347.5830000000001</v>
      </c>
      <c r="C21" s="359">
        <v>1006.246</v>
      </c>
      <c r="D21" s="359">
        <v>341.33699999999999</v>
      </c>
    </row>
    <row r="22" spans="1:4" hidden="1" outlineLevel="1" x14ac:dyDescent="0.25">
      <c r="A22" s="97">
        <v>2015</v>
      </c>
      <c r="B22" s="359">
        <f t="shared" si="0"/>
        <v>1393.3989999999999</v>
      </c>
      <c r="C22" s="359">
        <v>1007.636</v>
      </c>
      <c r="D22" s="359">
        <v>385.76299999999998</v>
      </c>
    </row>
    <row r="23" spans="1:4" hidden="1" outlineLevel="1" x14ac:dyDescent="0.25">
      <c r="A23" s="97">
        <v>2016</v>
      </c>
      <c r="B23" s="359">
        <f t="shared" si="0"/>
        <v>1618.86</v>
      </c>
      <c r="C23" s="359">
        <v>1082.9829999999999</v>
      </c>
      <c r="D23" s="359">
        <v>535.87699999999995</v>
      </c>
    </row>
    <row r="24" spans="1:4" hidden="1" outlineLevel="1" x14ac:dyDescent="0.25">
      <c r="A24" s="97">
        <v>2017</v>
      </c>
      <c r="B24" s="359">
        <f t="shared" si="0"/>
        <v>1688.4070000000002</v>
      </c>
      <c r="C24" s="359">
        <v>1082.7550000000001</v>
      </c>
      <c r="D24" s="359">
        <v>605.65200000000004</v>
      </c>
    </row>
    <row r="25" spans="1:4" hidden="1" outlineLevel="1" x14ac:dyDescent="0.25">
      <c r="A25" s="97">
        <v>2018</v>
      </c>
      <c r="B25" s="359">
        <v>1700</v>
      </c>
      <c r="C25" s="359">
        <v>1227</v>
      </c>
      <c r="D25" s="359">
        <v>473</v>
      </c>
    </row>
    <row r="26" spans="1:4" hidden="1" outlineLevel="1" x14ac:dyDescent="0.25">
      <c r="A26" s="97">
        <v>2019</v>
      </c>
      <c r="B26" s="359">
        <v>1692</v>
      </c>
      <c r="C26" s="359">
        <v>1129</v>
      </c>
      <c r="D26" s="359">
        <v>563</v>
      </c>
    </row>
    <row r="27" spans="1:4" collapsed="1" x14ac:dyDescent="0.25">
      <c r="A27" s="97">
        <v>2020</v>
      </c>
      <c r="B27" s="359">
        <v>584</v>
      </c>
      <c r="C27" s="359">
        <v>311</v>
      </c>
      <c r="D27" s="359">
        <v>273</v>
      </c>
    </row>
    <row r="28" spans="1:4" x14ac:dyDescent="0.25">
      <c r="A28" s="97">
        <v>2021</v>
      </c>
      <c r="B28" s="359">
        <v>625</v>
      </c>
      <c r="C28" s="359">
        <v>370</v>
      </c>
      <c r="D28" s="359">
        <v>255</v>
      </c>
    </row>
    <row r="29" spans="1:4" x14ac:dyDescent="0.25">
      <c r="A29" s="97">
        <v>2022</v>
      </c>
      <c r="B29" s="359">
        <v>1084</v>
      </c>
      <c r="C29" s="359">
        <v>642</v>
      </c>
      <c r="D29" s="359">
        <v>442</v>
      </c>
    </row>
    <row r="30" spans="1:4" x14ac:dyDescent="0.25">
      <c r="A30" s="97">
        <v>2023</v>
      </c>
      <c r="B30" s="359">
        <v>1314</v>
      </c>
      <c r="C30" s="359">
        <v>780</v>
      </c>
      <c r="D30" s="359">
        <v>534</v>
      </c>
    </row>
    <row r="31" spans="1:4" x14ac:dyDescent="0.25">
      <c r="A31" s="37" t="s">
        <v>276</v>
      </c>
    </row>
    <row r="32" spans="1:4" ht="22.5" customHeight="1" x14ac:dyDescent="0.25">
      <c r="A32" s="519" t="s">
        <v>277</v>
      </c>
      <c r="B32" s="519"/>
      <c r="C32" s="519"/>
      <c r="D32" s="519"/>
    </row>
    <row r="33" spans="1:4" x14ac:dyDescent="0.25">
      <c r="A33" s="519" t="s">
        <v>85</v>
      </c>
      <c r="B33" s="519"/>
      <c r="C33" s="519"/>
      <c r="D33" s="519"/>
    </row>
  </sheetData>
  <mergeCells count="5">
    <mergeCell ref="A1:D1"/>
    <mergeCell ref="A3:A4"/>
    <mergeCell ref="B4:D4"/>
    <mergeCell ref="A32:D32"/>
    <mergeCell ref="A33:D33"/>
  </mergeCells>
  <hyperlinks>
    <hyperlink ref="A1" location="Inhaltsverzeichnis!A38" display="3.18 CO2-Emissionen aus dem Flugverkehr (Verursacherbilanz) - nachrichtlich -" xr:uid="{9A27DD7C-1133-4E92-A2D3-D067DC617089}"/>
    <hyperlink ref="A1:D1" location="Inhaltsverzeichnis!A35" display="6. CO₂-Emissionen aus dem Flugverkehr ¹ (Verursacherbilanz) - nachrichtlich -" xr:uid="{71DB8BAA-1E9B-4766-A7AE-845562BA5182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&amp;C&amp;"Source Sans Pro,Standard"&amp;8– &amp;P –</oddHeader>
    <oddFooter>&amp;C&amp;"Source Sans Pro,Standard"&amp;7&amp;K000000 Amt für Statistik Berlin-Brandenburg — SB E IV 4 - j / 23 –  Brandenburg  &amp;G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6</xdr:col>
                <xdr:colOff>1981200</xdr:colOff>
                <xdr:row>47</xdr:row>
                <xdr:rowOff>95250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48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4" ht="100.15" customHeight="1" x14ac:dyDescent="0.35">
      <c r="A1" s="376" t="s">
        <v>32</v>
      </c>
      <c r="B1" s="376"/>
      <c r="C1" s="17"/>
      <c r="D1" s="377"/>
    </row>
    <row r="2" spans="1:4" s="19" customFormat="1" ht="20.65" customHeight="1" x14ac:dyDescent="0.2">
      <c r="A2" s="18"/>
      <c r="C2" s="20" t="s">
        <v>33</v>
      </c>
      <c r="D2" s="378"/>
    </row>
    <row r="3" spans="1:4" s="19" customFormat="1" ht="12" customHeight="1" x14ac:dyDescent="0.2">
      <c r="A3" s="18"/>
      <c r="C3" s="21"/>
      <c r="D3" s="378"/>
    </row>
    <row r="4" spans="1:4" s="19" customFormat="1" ht="12" customHeight="1" x14ac:dyDescent="0.2">
      <c r="A4" s="18"/>
      <c r="B4" s="61" t="s">
        <v>482</v>
      </c>
      <c r="C4" s="62">
        <v>4</v>
      </c>
      <c r="D4" s="378"/>
    </row>
    <row r="5" spans="1:4" s="19" customFormat="1" ht="12" customHeight="1" x14ac:dyDescent="0.2">
      <c r="A5" s="18"/>
      <c r="B5" s="211"/>
      <c r="C5" s="28"/>
      <c r="D5" s="378"/>
    </row>
    <row r="6" spans="1:4" s="19" customFormat="1" ht="24" customHeight="1" x14ac:dyDescent="0.2">
      <c r="A6" s="18"/>
      <c r="B6" s="22" t="s">
        <v>34</v>
      </c>
      <c r="C6" s="23"/>
      <c r="D6" s="378"/>
    </row>
    <row r="7" spans="1:4" s="19" customFormat="1" ht="12" customHeight="1" x14ac:dyDescent="0.2">
      <c r="A7" s="18"/>
      <c r="B7" s="24"/>
      <c r="C7" s="23"/>
      <c r="D7" s="378"/>
    </row>
    <row r="8" spans="1:4" x14ac:dyDescent="0.2">
      <c r="A8" s="66" t="s">
        <v>278</v>
      </c>
      <c r="B8" s="61" t="s">
        <v>279</v>
      </c>
      <c r="C8" s="62">
        <v>6</v>
      </c>
    </row>
    <row r="9" spans="1:4" x14ac:dyDescent="0.2">
      <c r="A9" s="66" t="s">
        <v>280</v>
      </c>
      <c r="B9" s="61" t="s">
        <v>281</v>
      </c>
      <c r="C9" s="29">
        <v>6</v>
      </c>
    </row>
    <row r="10" spans="1:4" x14ac:dyDescent="0.2">
      <c r="A10" s="66" t="s">
        <v>282</v>
      </c>
      <c r="B10" s="61" t="s">
        <v>283</v>
      </c>
      <c r="C10" s="29">
        <v>8</v>
      </c>
    </row>
    <row r="11" spans="1:4" x14ac:dyDescent="0.2">
      <c r="A11" s="66" t="s">
        <v>284</v>
      </c>
      <c r="B11" s="61" t="s">
        <v>285</v>
      </c>
      <c r="C11" s="29">
        <v>10</v>
      </c>
    </row>
    <row r="12" spans="1:4" x14ac:dyDescent="0.2">
      <c r="A12" s="66" t="s">
        <v>286</v>
      </c>
      <c r="B12" s="63" t="s">
        <v>287</v>
      </c>
      <c r="C12" s="29">
        <v>12</v>
      </c>
    </row>
    <row r="13" spans="1:4" ht="24" x14ac:dyDescent="0.2">
      <c r="A13" s="66" t="s">
        <v>288</v>
      </c>
      <c r="B13" s="63" t="s">
        <v>318</v>
      </c>
      <c r="C13" s="29">
        <v>14</v>
      </c>
    </row>
    <row r="14" spans="1:4" x14ac:dyDescent="0.2">
      <c r="A14" s="66" t="s">
        <v>289</v>
      </c>
      <c r="B14" s="31" t="s">
        <v>348</v>
      </c>
      <c r="C14" s="29">
        <v>14</v>
      </c>
    </row>
    <row r="15" spans="1:4" x14ac:dyDescent="0.2">
      <c r="A15" s="210" t="s">
        <v>290</v>
      </c>
      <c r="B15" s="209" t="s">
        <v>354</v>
      </c>
      <c r="C15" s="29">
        <v>14</v>
      </c>
    </row>
    <row r="16" spans="1:4" x14ac:dyDescent="0.2">
      <c r="A16" s="210" t="s">
        <v>291</v>
      </c>
      <c r="B16" s="209" t="s">
        <v>471</v>
      </c>
      <c r="C16" s="29">
        <v>15</v>
      </c>
    </row>
    <row r="17" spans="1:6" x14ac:dyDescent="0.2">
      <c r="A17" s="210" t="s">
        <v>292</v>
      </c>
      <c r="B17" s="209" t="s">
        <v>473</v>
      </c>
      <c r="C17" s="29">
        <v>16</v>
      </c>
    </row>
    <row r="18" spans="1:6" x14ac:dyDescent="0.2">
      <c r="A18" s="210" t="s">
        <v>293</v>
      </c>
      <c r="B18" s="209" t="s">
        <v>294</v>
      </c>
      <c r="C18" s="29">
        <v>17</v>
      </c>
    </row>
    <row r="19" spans="1:6" x14ac:dyDescent="0.2">
      <c r="A19" s="210" t="s">
        <v>295</v>
      </c>
      <c r="B19" s="209" t="s">
        <v>474</v>
      </c>
      <c r="C19" s="29">
        <v>18</v>
      </c>
    </row>
    <row r="20" spans="1:6" x14ac:dyDescent="0.2">
      <c r="A20" s="30" t="s">
        <v>296</v>
      </c>
      <c r="B20" s="31" t="s">
        <v>297</v>
      </c>
      <c r="C20" s="29">
        <v>19</v>
      </c>
    </row>
    <row r="21" spans="1:6" x14ac:dyDescent="0.2">
      <c r="A21" s="30" t="s">
        <v>298</v>
      </c>
      <c r="B21" s="31" t="s">
        <v>299</v>
      </c>
      <c r="C21" s="29">
        <v>19</v>
      </c>
    </row>
    <row r="22" spans="1:6" x14ac:dyDescent="0.2">
      <c r="A22" s="30" t="s">
        <v>300</v>
      </c>
      <c r="B22" s="31" t="s">
        <v>301</v>
      </c>
      <c r="C22" s="29">
        <v>20</v>
      </c>
      <c r="F22" s="32"/>
    </row>
    <row r="23" spans="1:6" x14ac:dyDescent="0.2">
      <c r="A23" s="30" t="s">
        <v>302</v>
      </c>
      <c r="B23" s="31" t="s">
        <v>303</v>
      </c>
      <c r="C23" s="29">
        <v>21</v>
      </c>
    </row>
    <row r="24" spans="1:6" x14ac:dyDescent="0.2">
      <c r="A24" s="30" t="s">
        <v>304</v>
      </c>
      <c r="B24" s="31" t="s">
        <v>305</v>
      </c>
      <c r="C24" s="29">
        <v>22</v>
      </c>
    </row>
    <row r="25" spans="1:6" x14ac:dyDescent="0.2">
      <c r="A25" s="30" t="s">
        <v>306</v>
      </c>
      <c r="B25" s="31" t="s">
        <v>307</v>
      </c>
      <c r="C25" s="29">
        <v>23</v>
      </c>
    </row>
    <row r="26" spans="1:6" ht="24" x14ac:dyDescent="0.2">
      <c r="A26" s="66" t="s">
        <v>308</v>
      </c>
      <c r="B26" s="372" t="s">
        <v>476</v>
      </c>
      <c r="C26" s="373">
        <v>24</v>
      </c>
    </row>
    <row r="27" spans="1:6" x14ac:dyDescent="0.2">
      <c r="A27" s="67" t="s">
        <v>309</v>
      </c>
      <c r="B27" s="31" t="s">
        <v>319</v>
      </c>
      <c r="C27" s="29">
        <v>25</v>
      </c>
    </row>
    <row r="28" spans="1:6" x14ac:dyDescent="0.2">
      <c r="A28" s="68" t="s">
        <v>310</v>
      </c>
      <c r="B28" s="31" t="s">
        <v>479</v>
      </c>
      <c r="C28" s="29">
        <v>25</v>
      </c>
    </row>
    <row r="29" spans="1:6" ht="24" x14ac:dyDescent="0.2">
      <c r="A29" s="66" t="s">
        <v>311</v>
      </c>
      <c r="B29" s="63" t="s">
        <v>320</v>
      </c>
      <c r="C29" s="29">
        <v>26</v>
      </c>
    </row>
    <row r="30" spans="1:6" ht="24" x14ac:dyDescent="0.2">
      <c r="A30" s="66" t="s">
        <v>312</v>
      </c>
      <c r="B30" s="64" t="s">
        <v>321</v>
      </c>
      <c r="C30" s="29">
        <v>27</v>
      </c>
    </row>
    <row r="31" spans="1:6" x14ac:dyDescent="0.2">
      <c r="A31" s="68" t="s">
        <v>313</v>
      </c>
      <c r="B31" s="31" t="s">
        <v>478</v>
      </c>
      <c r="C31" s="29">
        <v>28</v>
      </c>
    </row>
    <row r="32" spans="1:6" ht="24" x14ac:dyDescent="0.2">
      <c r="A32" s="66" t="s">
        <v>314</v>
      </c>
      <c r="B32" s="63" t="s">
        <v>322</v>
      </c>
      <c r="C32" s="29">
        <v>30</v>
      </c>
    </row>
    <row r="33" spans="1:3" ht="24" x14ac:dyDescent="0.2">
      <c r="A33" s="66" t="s">
        <v>315</v>
      </c>
      <c r="B33" s="63" t="s">
        <v>323</v>
      </c>
      <c r="C33" s="65">
        <v>31</v>
      </c>
    </row>
    <row r="34" spans="1:3" x14ac:dyDescent="0.2">
      <c r="A34" s="67" t="s">
        <v>316</v>
      </c>
      <c r="B34" s="60" t="s">
        <v>317</v>
      </c>
      <c r="C34" s="29">
        <v>32</v>
      </c>
    </row>
    <row r="35" spans="1:3" x14ac:dyDescent="0.2">
      <c r="A35" s="67">
        <v>6</v>
      </c>
      <c r="B35" s="60" t="s">
        <v>324</v>
      </c>
      <c r="C35" s="29">
        <v>33</v>
      </c>
    </row>
    <row r="37" spans="1:3" x14ac:dyDescent="0.2">
      <c r="B37" s="22"/>
    </row>
    <row r="39" spans="1:3" x14ac:dyDescent="0.2">
      <c r="A39" s="66"/>
      <c r="B39" s="61"/>
      <c r="C39" s="62"/>
    </row>
    <row r="40" spans="1:3" x14ac:dyDescent="0.2">
      <c r="A40" s="66"/>
      <c r="B40" s="61"/>
      <c r="C40" s="62"/>
    </row>
    <row r="41" spans="1:3" x14ac:dyDescent="0.2">
      <c r="A41" s="66"/>
      <c r="B41" s="61"/>
      <c r="C41" s="62"/>
    </row>
    <row r="42" spans="1:3" x14ac:dyDescent="0.2">
      <c r="A42" s="66"/>
      <c r="B42" s="61"/>
      <c r="C42" s="62"/>
    </row>
    <row r="43" spans="1:3" x14ac:dyDescent="0.2">
      <c r="A43" s="66"/>
      <c r="B43" s="61"/>
      <c r="C43" s="62"/>
    </row>
    <row r="44" spans="1:3" x14ac:dyDescent="0.2">
      <c r="A44" s="66"/>
      <c r="B44" s="61"/>
      <c r="C44" s="62"/>
    </row>
    <row r="45" spans="1:3" x14ac:dyDescent="0.2">
      <c r="A45" s="66"/>
      <c r="B45" s="61"/>
      <c r="C45" s="62"/>
    </row>
    <row r="46" spans="1:3" x14ac:dyDescent="0.2">
      <c r="A46" s="66"/>
      <c r="B46" s="61"/>
      <c r="C46" s="62"/>
    </row>
    <row r="47" spans="1:3" x14ac:dyDescent="0.2">
      <c r="A47" s="66"/>
      <c r="B47" s="61"/>
      <c r="C47" s="62"/>
    </row>
    <row r="48" spans="1:3" x14ac:dyDescent="0.2">
      <c r="A48" s="66"/>
      <c r="B48" s="61"/>
      <c r="C48" s="62"/>
    </row>
  </sheetData>
  <mergeCells count="2">
    <mergeCell ref="A1:B1"/>
    <mergeCell ref="D1:D7"/>
  </mergeCells>
  <hyperlinks>
    <hyperlink ref="C19" location="S.18Entwickl!A1" display="S.18Entwickl!A1" xr:uid="{7F0FEC6F-A932-4F45-834F-F3836B37B528}"/>
    <hyperlink ref="A8:B9" location="Grafiken!A10" display="Grafiken!A10" xr:uid="{03E73196-294C-4ABF-BE09-C9E596DD0F2F}"/>
    <hyperlink ref="B8" location="'S.6 Bil.Menge'!A1" display="Bilanzen" xr:uid="{EDDD527D-BA9F-4ADC-843F-D4A77080C9BC}"/>
    <hyperlink ref="C8" location="'S.6 Bil.Menge'!A1" display="'S.6 Bil.Menge'!A1" xr:uid="{CB4CD634-6F45-48ED-A4D3-AD4565516753}"/>
    <hyperlink ref="A8" location="'S.6 Bil.Menge'!A1" display="1" xr:uid="{AE3825BF-7F21-442C-91F8-F8982A0087CD}"/>
    <hyperlink ref="A9" location="'S.6 Bil.Menge'!A2" display="1.1" xr:uid="{498ACF9E-8C2D-47C5-8F9B-614E48733129}"/>
    <hyperlink ref="B9" location="'S.6 Bil.Menge'!A2" display="Energiebilanz des Landes Brandenburg 2007 in spezifischen Mengeneinheiten " xr:uid="{A090D0A1-6E8F-46A9-9443-D511A4CB3B27}"/>
    <hyperlink ref="C9" location="'S.6 Bil.Menge'!A2" display="'S.6 Bil.Menge'!A2" xr:uid="{10C553F1-BA46-409C-B81C-1E2EB62F76C4}"/>
    <hyperlink ref="A10" location="'S.8 Bil.TJ'!A1" display="1.2" xr:uid="{FB8AB785-B604-48B0-82C6-BA8F0621C952}"/>
    <hyperlink ref="B10" location="'S.8 Bil.TJ'!A1" display="Energiebilanz des Landes Brandenburg 2006 in Terajoule " xr:uid="{1A3CC70F-B530-4110-8A62-ABD02FB161C6}"/>
    <hyperlink ref="C10" location="'S.8 Bil.TJ'!A1" display="'S.8 Bil.TJ'!A1" xr:uid="{18C9BC8C-B3F4-471F-AD25-D7716D29ABE3}"/>
    <hyperlink ref="B11" location="'S.10 Bil.SKE'!A1" display="Energiebilanz des Landes Brandenburg 2006 in Steinkohleeinheiten " xr:uid="{91DD2BB5-0C1E-4368-BA43-41D9DBDA7689}"/>
    <hyperlink ref="C11" location="'S.10 Bil.SKE'!A1" display="'S.10 Bil.SKE'!A1" xr:uid="{C6472220-9A5E-409D-B7DF-76635D9A066F}"/>
    <hyperlink ref="A11" location="'S.10 Bil.SKE'!A1" display="1.3" xr:uid="{63F192BD-5AFD-493A-B714-7BE1E1EAF40E}"/>
    <hyperlink ref="A12" location="'S.12 Sankey'!A1" display="1.4" xr:uid="{454AC51D-D689-4674-B47A-553D5B812ED0}"/>
    <hyperlink ref="C12" location="'S.12 Sankey'!A1" display="'S.12 Sankey'!A1" xr:uid="{4B5554FA-6004-4C6D-90D0-C4B6642E7E7C}"/>
    <hyperlink ref="A13" location="S.14Entwickl!A1" display="2" xr:uid="{B4A19AE0-7F5F-49C1-B856-1CBF35C98EEF}"/>
    <hyperlink ref="B13" location="S.14Entwickl!A1" display="S.14Entwickl!A1" xr:uid="{9B8D13B4-DAC0-4083-8E5E-C1F946ABB4D2}"/>
    <hyperlink ref="C13" location="S.14Entwickl!A1" display="S.14Entwickl!A1" xr:uid="{3A640A66-CF5B-4B1D-8FF5-9BB3FA5F6F61}"/>
    <hyperlink ref="A14" location="S.14Entwickl!A2" display="2.1" xr:uid="{A3006001-1E55-499A-A98D-3C4E9B5A9A0B}"/>
    <hyperlink ref="B14" location="S.14Entwickl!A2" display="Primärenergieverbrauch im Land Brandenburg 1990 bis 2007" xr:uid="{F48A1191-87A4-4007-AFB4-2B08F4D028DF}"/>
    <hyperlink ref="C14" location="S.14Entwickl!A2" display="S.14Entwickl!A2" xr:uid="{84F05EBA-FC3E-487C-8B43-2903CDF17082}"/>
    <hyperlink ref="A15" location="S.14Entwickl!A36" display="2.2" xr:uid="{64A90CB2-88BD-4C24-B80D-26BDC181A3EA}"/>
    <hyperlink ref="B15" location="S.14Entwickl!A36" display="Bruttostromerzeugung im Land Brandenburg" xr:uid="{E7209448-A8E2-4640-B392-48643EF2FB95}"/>
    <hyperlink ref="C15" location="S.14Entwickl!A36" display="S.14Entwickl!A36" xr:uid="{7C9FCD13-F9F7-4A54-9102-8112FEBF60FC}"/>
    <hyperlink ref="A16" location="S.15Entwickl!A1" display="2.3" xr:uid="{932531C1-178C-4DCF-8593-45B754B97F6C}"/>
    <hyperlink ref="A17" location="S.16Entwickl!A1" display="2.4" xr:uid="{57C3BE88-E522-43B2-9F74-CC5B7C7D80E0}"/>
    <hyperlink ref="B17" location="S.16Entwickl!A1" display="Erneuerbare Energieträger im Land Brandenburg" xr:uid="{107F79B7-E9DC-4D9E-8901-4320E99E44CF}"/>
    <hyperlink ref="C17" location="S.16Entwickl!A1" display="S.16Entwickl!A1" xr:uid="{4867DC4B-C429-4EC0-8F71-EFF60ADB5E37}"/>
    <hyperlink ref="B18" location="S.17Entwickl!A1" display="Primär- und Endenergieverbrauch bezogen auf Bruttoinlandsprodukt und Einwohner" xr:uid="{23F4E6C2-E3B6-4FBF-9D2B-10126038FBE0}"/>
    <hyperlink ref="C18" location="S.17Entwickl!A1" display="S.17Entwickl!A1" xr:uid="{BA34E2F2-6526-40A0-9735-7F4E3D6F34EC}"/>
    <hyperlink ref="A19" location="S.18Entwickl!A1" display="2.6" xr:uid="{4D3D89E2-FB73-4DD9-9D0B-4D581DACA13B}"/>
    <hyperlink ref="B19" location="S.18Entwickl!A1" display="CO₂-Emissionen im Land Brandenburg" xr:uid="{E2112415-CF50-484F-9DBA-3490F98BBC26}"/>
    <hyperlink ref="B31" location="S.28CO2Verurs!A1" display="CO2-Emissionen aus dem Endenergieverbrauch (Verursacherbilanz) im Land Brandenburg 2008" xr:uid="{9C286D3E-846E-4711-B38F-64FA3A9E426A}"/>
    <hyperlink ref="A31" location="S.28CO2Verurs!A1" display="4.4" xr:uid="{44AD88CA-E6B8-4073-BDA9-4C9DAC7A20D5}"/>
    <hyperlink ref="C31" location="S.28CO2Verurs!A1" display="S.28CO2Verurs!A1" xr:uid="{C835122E-85F5-4C7B-B40B-E59775CC7B7D}"/>
    <hyperlink ref="B32" location="S.30CO2Ver_ET!A1" display="S.30CO2Ver_ET!A1" xr:uid="{B4A7EFC7-A931-4C04-B7C5-61E8AFB7DBBE}"/>
    <hyperlink ref="A32" location="S.30CO2Ver_ET!A1" display="4.5" xr:uid="{1109A7C3-058E-4982-8C85-D275342ECD18}"/>
    <hyperlink ref="C32" location="S.30CO2Ver_ET!A1" display="S.30CO2Ver_ET!A1" xr:uid="{C46374F1-D230-424E-BC34-E0C785C1A626}"/>
    <hyperlink ref="B33" location="S.31CO2Ver_ES!A1" display="S.31CO2Ver_ES!A1" xr:uid="{9C5E89D1-99FC-4269-9CE4-59BCB3EBEBB2}"/>
    <hyperlink ref="A33" location="S.31CO2Ver_ES!A1" display="4.6" xr:uid="{1B46F3D5-6FA3-4AF7-864F-4C5A95E84B07}"/>
    <hyperlink ref="C33" location="S.31CO2Ver_ES!A1" display="S.31CO2Ver_ES!A1" xr:uid="{D9974864-69B2-4798-A683-5CFC5B7D8921}"/>
    <hyperlink ref="B34" location="S.32Kennz!A1" display="Volkswirtschaftliche Eckkennziffern" xr:uid="{E0A896BA-F2FF-467A-9071-1C5AC6AE763C}"/>
    <hyperlink ref="A34" location="S.32Kennz!A1" display="5" xr:uid="{22FC0DBB-8B7E-4B5A-8D44-E18D8534931A}"/>
    <hyperlink ref="C34" location="S.32Kennz!A1" display="S.32Kennz!A1" xr:uid="{8F5FD710-0BE8-42AC-B932-866A0E2BDB5B}"/>
    <hyperlink ref="B20" location="S.19PEV!A1" display="Tabellen und Grafiken" xr:uid="{EE716E42-C592-438E-AFA7-BE62C4D7943D}"/>
    <hyperlink ref="A20" location="S.19PEV!A1" display="3" xr:uid="{FF578292-DCED-4785-AE92-89B7ABC46285}"/>
    <hyperlink ref="C20" location="S.19PEV!A1" display="S.19PEV!A1" xr:uid="{B2452E91-1E8D-4ECB-A501-FDBFA06F1D23}"/>
    <hyperlink ref="B21" location="S.19PEV!A2" display="Entwicklung des Primärenergieverbrauchs " xr:uid="{B34D1C54-81C1-44BC-8D82-AB0FFB30A2D6}"/>
    <hyperlink ref="A21" location="S.19PEV!A2" display="3.1" xr:uid="{8857FE84-73BB-4E97-A427-5814E40CF7F6}"/>
    <hyperlink ref="C21" location="S.19PEV!A2" display="S.19PEV!A2" xr:uid="{DFD87D59-FC77-4000-B86C-DD1AF636F140}"/>
    <hyperlink ref="B22" location="S.20EEV!A1" display="Entwicklung des Endenergieverbrauchs nach Energieträgern  " xr:uid="{621A8FAF-5711-438E-83EB-25C8B6BC114F}"/>
    <hyperlink ref="A22" location="S.20EEV!A1" display="3.2" xr:uid="{F6D1E6FE-8192-4BF1-8614-B51F507CBFFB}"/>
    <hyperlink ref="C22" location="S.20EEV!A1" display="S.20EEV!A1" xr:uid="{8B9F2B3C-8C26-4582-8F9A-F501C10ED0A3}"/>
    <hyperlink ref="A23" location="S.21EEV!A1" display="3.3" xr:uid="{CBCD68D6-406C-4BE5-AEFB-12499076C2D0}"/>
    <hyperlink ref="B23" location="S.21EEV!A1" display="Entwicklung des Endenergieverbrauchs nach Verbrauchergruppen " xr:uid="{018864EB-FF35-46EE-AA4C-D94BA5E65D3C}"/>
    <hyperlink ref="C23" location="S.21EEV!A1" display="S.21EEV!A1" xr:uid="{CAFAABE2-ADF0-4F24-8C33-727F21E007CC}"/>
    <hyperlink ref="A24" location="S.22Strombilanz!A1" display="3.4" xr:uid="{1839AAFA-A164-46A7-A5DD-210895927E5F}"/>
    <hyperlink ref="B24" location="S.22Strombilanz!A1" display="Strombilanz Brandenburg " xr:uid="{FE3E1BE5-BDED-48B9-A8F3-A684FA305ACA}"/>
    <hyperlink ref="C24" location="S.22Strombilanz!A1" display="S.22Strombilanz!A1" xr:uid="{F67D62EC-BFB2-4D41-8496-1DE7F079E937}"/>
    <hyperlink ref="A25" location="S.23Strombilanz!A1" display="3.5" xr:uid="{F426A761-6243-4BC2-8144-CE4C610A6832}"/>
    <hyperlink ref="B25" location="S.23Strombilanz!A1" display="Entwicklung Strombilanz Brandenburg " xr:uid="{8DCEBB89-E6E2-4E21-9CFB-50A00ADDAE7F}"/>
    <hyperlink ref="C25" location="S.23Strombilanz!A1" display="S.23Strombilanz!A1" xr:uid="{059E44D5-3EAA-4179-96E8-1D98391EE702}"/>
    <hyperlink ref="B26" location="S.24Heizwerte!A1" display="Heizwerte der Energieträger und Faktoren für die Umrechnung von spezifischen Mengeneinheiten in Wärmeeinheiten 2009" xr:uid="{58A90F0C-3765-4CC8-9723-1C9EB4E03F93}"/>
    <hyperlink ref="A26" location="S.24Heizwerte!A1" display="3.6" xr:uid="{382E6CCC-AD74-48AC-851A-A4670B8FBDD4}"/>
    <hyperlink ref="C26" location="S.24Heizwerte!A1" display="S.24Heizwerte!A1" xr:uid="{E0ED392F-4E6A-4DA8-86E7-CCEBDA268B68}"/>
    <hyperlink ref="B27" location="S.25CO2Emiss!A1" display="Tabellen zur CO₂-Bilanz" xr:uid="{FC14D5AA-E366-4156-8EF4-CDC2984EAC07}"/>
    <hyperlink ref="A27" location="S.25CO2Emiss!A1" display="4" xr:uid="{9DE8BFED-0D1C-4A47-95F6-F6FBD79DC800}"/>
    <hyperlink ref="C27" location="S.25CO2Emiss!A1" display="S.25CO2Emiss!A1" xr:uid="{350CD81C-5DC4-4D0A-8A29-9AB096FFA0F9}"/>
    <hyperlink ref="A28" location="S.25CO2Emiss!A2" display="4.1" xr:uid="{C44753F7-12A8-4E06-A620-35A2C8255C66}"/>
    <hyperlink ref="B28" location="S.25CO2Emiss!A2" display="CO₂-Emissionen aus dem Primärenergieverbrauch (Quellenbilanz) im Land Brandenburg 2008" xr:uid="{5B9C0B9D-0048-40A2-ADDD-8AD9FD23A79D}"/>
    <hyperlink ref="C28" location="S.25CO2Emiss!A2" display="S.25CO2Emiss!A2" xr:uid="{26E405D2-614E-4CE2-B96E-4E5A4FBACE3C}"/>
    <hyperlink ref="B29" location="S.26CO2_ET!A1" display="S.26CO2_ET!A1" xr:uid="{ED6B0854-67BA-4DC5-BCD5-A3F79248C222}"/>
    <hyperlink ref="A29" location="S.26CO2_ET!A1" display="4.2" xr:uid="{41A3BF42-0880-4FEE-A49F-18F1BD96B7BB}"/>
    <hyperlink ref="C29" location="S.26CO2_ET!A1" display="S.26CO2_ET!A1" xr:uid="{ED1BCD4C-FF9B-4DD3-BBC8-EB2BF2C4442D}"/>
    <hyperlink ref="B30" location="S.27CO2_ES!A1" display="S.27CO2_ES!A1" xr:uid="{75BC133A-A02B-4170-9250-B0F29E407396}"/>
    <hyperlink ref="A30" location="S.27CO2_ES!A1" display="4.3" xr:uid="{57BA8709-375F-4A93-A58E-62FD292AD288}"/>
    <hyperlink ref="C30" location="S.27CO2_ES!A1" display="S.27CO2_ES!A1" xr:uid="{A74FF3BA-AD8A-41A1-AD97-848856B00F08}"/>
    <hyperlink ref="B12" location="'S.12 Sankey'!A1" display="Energieflussbild des Landes Brandenburg 2009" xr:uid="{1FF31CB9-DDCA-445D-8091-B97CCE5FDCB1}"/>
    <hyperlink ref="A18" location="S.17Entwickl!A1" display="2.5" xr:uid="{E5E95D00-67DF-4DF1-A781-A8785B30A513}"/>
    <hyperlink ref="B16" location="S.15Entwickl!A1" display="Endenergieverbrauch im Land Brandenburg nach Sektoren 1990 bis 2023" xr:uid="{0021F153-8201-4918-8AFF-8BAFAB23D455}"/>
    <hyperlink ref="C16" location="S.15Entwickl!A1" display="S.15Entwickl!A1" xr:uid="{39651B6D-CDDA-4AA0-9908-597817C57D6A}"/>
    <hyperlink ref="B35" location="S.33_CO2_Flugverkehr!A1" display="CO2-Emissionen aus dem Flugverkehr" xr:uid="{D9866900-774A-429E-8E19-BF44AF0B4EA5}"/>
    <hyperlink ref="A35" location="S.33_CO2_Flugverkehr!A1" display="S.33_CO2_Flugverkehr!A1" xr:uid="{4F063BE1-6C8B-4537-9E1F-4180A4850BFD}"/>
    <hyperlink ref="C35" location="S.33_CO2_Flugverkehr!A1" display="S.33_CO2_Flugverkehr!A1" xr:uid="{69FBE18F-2357-48E8-8AFF-0C999C725077}"/>
    <hyperlink ref="B4" location="Vorbemerkungen!A1" display="Vorbemerkungen" xr:uid="{95C3D77A-6899-4D27-B3AE-4671F94859DF}"/>
    <hyperlink ref="C4" location="Vorbemerkungen!A1" display="Vorbemerkungen!A1" xr:uid="{88139963-6901-4C5A-8DDA-2A1CE959D0F7}"/>
  </hyperlinks>
  <pageMargins left="0.59055118110236227" right="0.19685039370078741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13C3-6C09-4397-B580-6290CAC1C99F}">
  <dimension ref="A1:G117"/>
  <sheetViews>
    <sheetView zoomScaleNormal="100" zoomScaleSheetLayoutView="90" workbookViewId="0">
      <pane ySplit="2" topLeftCell="A3" activePane="bottomLeft" state="frozen"/>
      <selection sqref="A1:J1"/>
      <selection pane="bottomLeft" activeCell="A2" sqref="A2"/>
    </sheetView>
  </sheetViews>
  <sheetFormatPr baseColWidth="10" defaultRowHeight="12.75" x14ac:dyDescent="0.2"/>
  <cols>
    <col min="1" max="5" width="11.42578125" style="50"/>
    <col min="6" max="6" width="13.28515625" style="50" customWidth="1"/>
    <col min="7" max="7" width="26.7109375" style="50" customWidth="1"/>
    <col min="8" max="8" width="16.7109375" style="50" customWidth="1"/>
    <col min="9" max="16384" width="11.42578125" style="50"/>
  </cols>
  <sheetData>
    <row r="1" spans="1:7" x14ac:dyDescent="0.2">
      <c r="A1" s="379" t="s">
        <v>482</v>
      </c>
      <c r="B1" s="379"/>
      <c r="C1" s="379"/>
      <c r="D1" s="379"/>
      <c r="E1" s="379"/>
      <c r="F1" s="379"/>
    </row>
    <row r="2" spans="1:7" x14ac:dyDescent="0.2">
      <c r="A2" s="231"/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x14ac:dyDescent="0.2">
      <c r="A6" s="231"/>
      <c r="B6" s="231"/>
      <c r="C6" s="231"/>
      <c r="D6" s="231"/>
      <c r="E6" s="231"/>
      <c r="F6" s="231"/>
      <c r="G6" s="231"/>
    </row>
    <row r="7" spans="1:7" x14ac:dyDescent="0.2">
      <c r="A7" s="231"/>
      <c r="B7" s="231"/>
      <c r="C7" s="231"/>
      <c r="D7" s="231"/>
      <c r="E7" s="231"/>
      <c r="F7" s="231"/>
      <c r="G7" s="231"/>
    </row>
    <row r="8" spans="1:7" x14ac:dyDescent="0.2">
      <c r="A8" s="231"/>
      <c r="B8" s="231"/>
      <c r="C8" s="231"/>
      <c r="D8" s="231"/>
      <c r="E8" s="231"/>
      <c r="F8" s="231"/>
      <c r="G8" s="231"/>
    </row>
    <row r="9" spans="1:7" x14ac:dyDescent="0.2">
      <c r="A9" s="231"/>
      <c r="B9" s="231"/>
      <c r="C9" s="231"/>
      <c r="D9" s="231"/>
      <c r="E9" s="231"/>
      <c r="F9" s="231"/>
      <c r="G9" s="231"/>
    </row>
    <row r="10" spans="1:7" x14ac:dyDescent="0.2">
      <c r="A10" s="231"/>
      <c r="B10" s="231"/>
      <c r="C10" s="231"/>
      <c r="D10" s="231"/>
      <c r="E10" s="231"/>
      <c r="F10" s="231"/>
      <c r="G10" s="231"/>
    </row>
    <row r="11" spans="1:7" x14ac:dyDescent="0.2">
      <c r="A11" s="231"/>
      <c r="B11" s="231"/>
      <c r="C11" s="231"/>
      <c r="D11" s="231"/>
      <c r="E11" s="231"/>
      <c r="F11" s="231"/>
      <c r="G11" s="231"/>
    </row>
    <row r="12" spans="1:7" x14ac:dyDescent="0.2">
      <c r="A12" s="231"/>
      <c r="B12" s="231"/>
      <c r="C12" s="231"/>
      <c r="D12" s="231"/>
      <c r="E12" s="231"/>
      <c r="F12" s="231"/>
      <c r="G12" s="231"/>
    </row>
    <row r="13" spans="1:7" x14ac:dyDescent="0.2">
      <c r="A13" s="231"/>
      <c r="B13" s="231"/>
      <c r="C13" s="231"/>
      <c r="D13" s="231"/>
      <c r="E13" s="231"/>
      <c r="F13" s="231"/>
      <c r="G13" s="231"/>
    </row>
    <row r="14" spans="1:7" x14ac:dyDescent="0.2">
      <c r="A14" s="231"/>
      <c r="B14" s="231"/>
      <c r="C14" s="231"/>
      <c r="D14" s="231"/>
      <c r="E14" s="231"/>
      <c r="F14" s="231"/>
      <c r="G14" s="231"/>
    </row>
    <row r="15" spans="1:7" x14ac:dyDescent="0.2">
      <c r="A15" s="231"/>
      <c r="B15" s="231"/>
      <c r="C15" s="231"/>
      <c r="D15" s="231"/>
      <c r="E15" s="231"/>
      <c r="F15" s="231"/>
      <c r="G15" s="231"/>
    </row>
    <row r="16" spans="1:7" x14ac:dyDescent="0.2">
      <c r="A16" s="231"/>
      <c r="B16" s="231"/>
      <c r="C16" s="231"/>
      <c r="D16" s="231"/>
      <c r="E16" s="231"/>
      <c r="F16" s="231"/>
      <c r="G16" s="231"/>
    </row>
    <row r="17" spans="1:7" x14ac:dyDescent="0.2">
      <c r="A17" s="231"/>
      <c r="B17" s="231"/>
      <c r="C17" s="231"/>
      <c r="D17" s="231"/>
      <c r="E17" s="231"/>
      <c r="F17" s="231"/>
      <c r="G17" s="231"/>
    </row>
    <row r="18" spans="1:7" x14ac:dyDescent="0.2">
      <c r="A18" s="231"/>
      <c r="B18" s="231"/>
      <c r="C18" s="231"/>
      <c r="D18" s="231"/>
      <c r="E18" s="231"/>
      <c r="F18" s="231"/>
      <c r="G18" s="231"/>
    </row>
    <row r="19" spans="1:7" x14ac:dyDescent="0.2">
      <c r="A19" s="231"/>
      <c r="B19" s="231"/>
      <c r="C19" s="231"/>
      <c r="D19" s="231"/>
      <c r="E19" s="231"/>
      <c r="F19" s="231"/>
      <c r="G19" s="231"/>
    </row>
    <row r="20" spans="1:7" x14ac:dyDescent="0.2">
      <c r="A20" s="231"/>
      <c r="B20" s="231"/>
      <c r="C20" s="231"/>
      <c r="D20" s="231"/>
      <c r="E20" s="231"/>
      <c r="F20" s="231"/>
      <c r="G20" s="231"/>
    </row>
    <row r="21" spans="1:7" x14ac:dyDescent="0.2">
      <c r="A21" s="231"/>
      <c r="B21" s="231"/>
      <c r="C21" s="231"/>
      <c r="D21" s="231"/>
      <c r="E21" s="231"/>
      <c r="F21" s="231"/>
      <c r="G21" s="231"/>
    </row>
    <row r="22" spans="1:7" x14ac:dyDescent="0.2">
      <c r="A22" s="231"/>
      <c r="B22" s="231"/>
      <c r="C22" s="231"/>
      <c r="D22" s="231"/>
      <c r="E22" s="231"/>
      <c r="F22" s="231"/>
      <c r="G22" s="231"/>
    </row>
    <row r="23" spans="1:7" x14ac:dyDescent="0.2">
      <c r="A23" s="231"/>
      <c r="B23" s="231"/>
      <c r="C23" s="231"/>
      <c r="D23" s="231"/>
      <c r="E23" s="231"/>
      <c r="F23" s="231"/>
      <c r="G23" s="231"/>
    </row>
    <row r="24" spans="1:7" x14ac:dyDescent="0.2">
      <c r="A24" s="231"/>
      <c r="B24" s="231"/>
      <c r="C24" s="231"/>
      <c r="D24" s="231"/>
      <c r="E24" s="231"/>
      <c r="F24" s="231"/>
      <c r="G24" s="231"/>
    </row>
    <row r="25" spans="1:7" x14ac:dyDescent="0.2">
      <c r="A25" s="231"/>
      <c r="B25" s="231"/>
      <c r="C25" s="231"/>
      <c r="D25" s="231"/>
      <c r="E25" s="231"/>
      <c r="F25" s="231"/>
      <c r="G25" s="231"/>
    </row>
    <row r="26" spans="1:7" x14ac:dyDescent="0.2">
      <c r="A26" s="231"/>
      <c r="B26" s="231"/>
      <c r="C26" s="231"/>
      <c r="D26" s="231"/>
      <c r="E26" s="231"/>
      <c r="F26" s="231"/>
      <c r="G26" s="231"/>
    </row>
    <row r="27" spans="1:7" x14ac:dyDescent="0.2">
      <c r="A27" s="231"/>
      <c r="B27" s="231"/>
      <c r="C27" s="231"/>
      <c r="D27" s="231"/>
      <c r="E27" s="231"/>
      <c r="F27" s="231"/>
      <c r="G27" s="231"/>
    </row>
    <row r="28" spans="1:7" x14ac:dyDescent="0.2">
      <c r="A28" s="231"/>
      <c r="B28" s="231"/>
      <c r="C28" s="231"/>
      <c r="D28" s="231"/>
      <c r="E28" s="231"/>
      <c r="F28" s="231"/>
      <c r="G28" s="231"/>
    </row>
    <row r="29" spans="1:7" x14ac:dyDescent="0.2">
      <c r="A29" s="231"/>
      <c r="B29" s="231"/>
      <c r="C29" s="231"/>
      <c r="D29" s="231"/>
      <c r="E29" s="231"/>
      <c r="F29" s="231"/>
      <c r="G29" s="231"/>
    </row>
    <row r="30" spans="1:7" x14ac:dyDescent="0.2">
      <c r="A30" s="231"/>
      <c r="B30" s="231"/>
      <c r="C30" s="231"/>
      <c r="D30" s="231"/>
      <c r="E30" s="231"/>
      <c r="F30" s="231"/>
      <c r="G30" s="231"/>
    </row>
    <row r="31" spans="1:7" x14ac:dyDescent="0.2">
      <c r="A31" s="231"/>
      <c r="B31" s="231"/>
      <c r="C31" s="231"/>
      <c r="D31" s="231"/>
      <c r="E31" s="231"/>
      <c r="F31" s="231"/>
      <c r="G31" s="231"/>
    </row>
    <row r="32" spans="1:7" x14ac:dyDescent="0.2">
      <c r="A32" s="231"/>
      <c r="B32" s="231"/>
      <c r="C32" s="231"/>
      <c r="D32" s="231"/>
      <c r="E32" s="231"/>
      <c r="F32" s="231"/>
      <c r="G32" s="231"/>
    </row>
    <row r="33" spans="1:7" x14ac:dyDescent="0.2">
      <c r="A33" s="231"/>
      <c r="B33" s="231"/>
      <c r="C33" s="231"/>
      <c r="D33" s="231"/>
      <c r="E33" s="231"/>
      <c r="F33" s="231"/>
      <c r="G33" s="231"/>
    </row>
    <row r="34" spans="1:7" x14ac:dyDescent="0.2">
      <c r="A34" s="231"/>
      <c r="B34" s="231"/>
      <c r="C34" s="231"/>
      <c r="D34" s="231"/>
      <c r="E34" s="231"/>
      <c r="F34" s="231"/>
      <c r="G34" s="231"/>
    </row>
    <row r="35" spans="1:7" x14ac:dyDescent="0.2">
      <c r="A35" s="231"/>
      <c r="B35" s="231"/>
      <c r="C35" s="231"/>
      <c r="D35" s="231"/>
      <c r="E35" s="231"/>
      <c r="F35" s="231"/>
      <c r="G35" s="231"/>
    </row>
    <row r="36" spans="1:7" x14ac:dyDescent="0.2">
      <c r="A36" s="231"/>
      <c r="B36" s="231"/>
      <c r="C36" s="231"/>
      <c r="D36" s="231"/>
      <c r="E36" s="231"/>
      <c r="F36" s="231"/>
      <c r="G36" s="231"/>
    </row>
    <row r="37" spans="1:7" x14ac:dyDescent="0.2">
      <c r="A37" s="231"/>
      <c r="B37" s="231"/>
      <c r="C37" s="231"/>
      <c r="D37" s="231"/>
      <c r="E37" s="231"/>
      <c r="F37" s="231"/>
      <c r="G37" s="231"/>
    </row>
    <row r="38" spans="1:7" x14ac:dyDescent="0.2">
      <c r="A38" s="231"/>
      <c r="B38" s="231"/>
      <c r="C38" s="231"/>
      <c r="D38" s="231"/>
      <c r="E38" s="231"/>
      <c r="F38" s="231"/>
      <c r="G38" s="231"/>
    </row>
    <row r="39" spans="1:7" x14ac:dyDescent="0.2">
      <c r="A39" s="231"/>
      <c r="B39" s="231"/>
      <c r="C39" s="231"/>
      <c r="D39" s="231"/>
      <c r="E39" s="231"/>
      <c r="F39" s="231"/>
      <c r="G39" s="231"/>
    </row>
    <row r="40" spans="1:7" x14ac:dyDescent="0.2">
      <c r="A40" s="231"/>
      <c r="B40" s="231"/>
      <c r="C40" s="231"/>
      <c r="D40" s="231"/>
      <c r="E40" s="231"/>
      <c r="F40" s="231"/>
      <c r="G40" s="231"/>
    </row>
    <row r="41" spans="1:7" x14ac:dyDescent="0.2">
      <c r="A41" s="231"/>
      <c r="B41" s="231"/>
      <c r="C41" s="231"/>
      <c r="D41" s="231"/>
      <c r="E41" s="231"/>
      <c r="F41" s="231"/>
      <c r="G41" s="231"/>
    </row>
    <row r="42" spans="1:7" x14ac:dyDescent="0.2">
      <c r="A42" s="231"/>
      <c r="B42" s="231"/>
      <c r="C42" s="231"/>
      <c r="D42" s="231"/>
      <c r="E42" s="231"/>
      <c r="F42" s="231"/>
      <c r="G42" s="231"/>
    </row>
    <row r="43" spans="1:7" x14ac:dyDescent="0.2">
      <c r="A43" s="231"/>
      <c r="B43" s="231"/>
      <c r="C43" s="231"/>
      <c r="D43" s="231"/>
      <c r="E43" s="231"/>
      <c r="F43" s="231"/>
      <c r="G43" s="231"/>
    </row>
    <row r="44" spans="1:7" x14ac:dyDescent="0.2">
      <c r="A44" s="231"/>
      <c r="B44" s="231"/>
      <c r="C44" s="231"/>
      <c r="D44" s="231"/>
      <c r="E44" s="231"/>
      <c r="F44" s="231"/>
      <c r="G44" s="231"/>
    </row>
    <row r="45" spans="1:7" x14ac:dyDescent="0.2">
      <c r="A45" s="231"/>
      <c r="B45" s="231"/>
      <c r="C45" s="231"/>
      <c r="D45" s="231"/>
      <c r="E45" s="231"/>
      <c r="F45" s="231"/>
      <c r="G45" s="231"/>
    </row>
    <row r="46" spans="1:7" x14ac:dyDescent="0.2">
      <c r="A46" s="231"/>
      <c r="B46" s="231"/>
      <c r="C46" s="231"/>
      <c r="D46" s="231"/>
      <c r="E46" s="231"/>
      <c r="F46" s="231"/>
      <c r="G46" s="231"/>
    </row>
    <row r="47" spans="1:7" x14ac:dyDescent="0.2">
      <c r="A47" s="231"/>
      <c r="B47" s="231"/>
      <c r="C47" s="231"/>
      <c r="D47" s="231"/>
      <c r="E47" s="231"/>
      <c r="F47" s="231"/>
      <c r="G47" s="231"/>
    </row>
    <row r="48" spans="1:7" x14ac:dyDescent="0.2">
      <c r="A48" s="231"/>
      <c r="B48" s="231"/>
      <c r="C48" s="231"/>
      <c r="D48" s="231"/>
      <c r="E48" s="231"/>
      <c r="F48" s="231"/>
      <c r="G48" s="231"/>
    </row>
    <row r="49" spans="1:7" x14ac:dyDescent="0.2">
      <c r="A49" s="231"/>
      <c r="B49" s="231"/>
      <c r="C49" s="231"/>
      <c r="D49" s="231"/>
      <c r="E49" s="231"/>
      <c r="F49" s="231"/>
      <c r="G49" s="231"/>
    </row>
    <row r="50" spans="1:7" x14ac:dyDescent="0.2">
      <c r="A50" s="231"/>
      <c r="B50" s="231"/>
      <c r="C50" s="231"/>
      <c r="D50" s="231"/>
      <c r="E50" s="231"/>
      <c r="F50" s="231"/>
      <c r="G50" s="231"/>
    </row>
    <row r="51" spans="1:7" x14ac:dyDescent="0.2">
      <c r="A51" s="231"/>
      <c r="B51" s="231"/>
      <c r="C51" s="231"/>
      <c r="D51" s="231"/>
      <c r="E51" s="231"/>
      <c r="F51" s="231"/>
      <c r="G51" s="231"/>
    </row>
    <row r="52" spans="1:7" x14ac:dyDescent="0.2">
      <c r="A52" s="231"/>
      <c r="B52" s="231"/>
      <c r="C52" s="231"/>
      <c r="D52" s="231"/>
      <c r="E52" s="231"/>
      <c r="F52" s="231"/>
      <c r="G52" s="231"/>
    </row>
    <row r="53" spans="1:7" x14ac:dyDescent="0.2">
      <c r="A53" s="231"/>
      <c r="B53" s="231"/>
      <c r="C53" s="231"/>
      <c r="D53" s="231"/>
      <c r="E53" s="231"/>
      <c r="F53" s="231"/>
      <c r="G53" s="231"/>
    </row>
    <row r="54" spans="1:7" x14ac:dyDescent="0.2">
      <c r="A54" s="231"/>
      <c r="B54" s="231"/>
      <c r="C54" s="231"/>
      <c r="D54" s="231"/>
      <c r="E54" s="231"/>
      <c r="F54" s="231"/>
      <c r="G54" s="231"/>
    </row>
    <row r="55" spans="1:7" x14ac:dyDescent="0.2">
      <c r="A55" s="231"/>
      <c r="B55" s="231"/>
      <c r="C55" s="231"/>
      <c r="D55" s="231"/>
      <c r="E55" s="231"/>
      <c r="F55" s="231"/>
      <c r="G55" s="231"/>
    </row>
    <row r="56" spans="1:7" x14ac:dyDescent="0.2">
      <c r="A56" s="231"/>
      <c r="B56" s="231"/>
      <c r="C56" s="231"/>
      <c r="D56" s="231"/>
      <c r="E56" s="231"/>
      <c r="F56" s="231"/>
      <c r="G56" s="231"/>
    </row>
    <row r="57" spans="1:7" x14ac:dyDescent="0.2">
      <c r="A57" s="231"/>
      <c r="B57" s="231"/>
      <c r="C57" s="231"/>
      <c r="D57" s="231"/>
      <c r="E57" s="231"/>
      <c r="F57" s="231"/>
      <c r="G57" s="231"/>
    </row>
    <row r="58" spans="1:7" x14ac:dyDescent="0.2">
      <c r="A58" s="231"/>
      <c r="B58" s="231"/>
      <c r="C58" s="231"/>
      <c r="D58" s="231"/>
      <c r="E58" s="231"/>
      <c r="F58" s="231"/>
      <c r="G58" s="231"/>
    </row>
    <row r="59" spans="1:7" x14ac:dyDescent="0.2">
      <c r="A59" s="231"/>
      <c r="B59" s="231"/>
      <c r="C59" s="231"/>
      <c r="D59" s="231"/>
      <c r="E59" s="231"/>
      <c r="F59" s="231"/>
      <c r="G59" s="231"/>
    </row>
    <row r="60" spans="1:7" x14ac:dyDescent="0.2">
      <c r="A60" s="231"/>
      <c r="B60" s="231"/>
      <c r="C60" s="231"/>
      <c r="D60" s="231"/>
      <c r="E60" s="231"/>
      <c r="F60" s="231"/>
      <c r="G60" s="231"/>
    </row>
    <row r="61" spans="1:7" x14ac:dyDescent="0.2">
      <c r="A61" s="231"/>
      <c r="B61" s="231"/>
      <c r="C61" s="231"/>
      <c r="D61" s="231"/>
      <c r="E61" s="231"/>
      <c r="F61" s="231"/>
      <c r="G61" s="231"/>
    </row>
    <row r="62" spans="1:7" x14ac:dyDescent="0.2">
      <c r="A62" s="231"/>
      <c r="B62" s="231"/>
      <c r="C62" s="231"/>
      <c r="D62" s="231"/>
      <c r="E62" s="231"/>
      <c r="F62" s="231"/>
      <c r="G62" s="231"/>
    </row>
    <row r="63" spans="1:7" x14ac:dyDescent="0.2">
      <c r="A63" s="231"/>
      <c r="B63" s="231"/>
      <c r="C63" s="231"/>
      <c r="D63" s="231"/>
      <c r="E63" s="231"/>
      <c r="F63" s="231"/>
      <c r="G63" s="231"/>
    </row>
    <row r="64" spans="1:7" x14ac:dyDescent="0.2">
      <c r="A64" s="231"/>
      <c r="B64" s="231"/>
      <c r="C64" s="231"/>
      <c r="D64" s="231"/>
      <c r="E64" s="231"/>
      <c r="F64" s="231"/>
      <c r="G64" s="231"/>
    </row>
    <row r="65" spans="1:7" x14ac:dyDescent="0.2">
      <c r="A65" s="231"/>
      <c r="B65" s="231"/>
      <c r="C65" s="231"/>
      <c r="D65" s="231"/>
      <c r="E65" s="231"/>
      <c r="F65" s="231"/>
      <c r="G65" s="231"/>
    </row>
    <row r="66" spans="1:7" x14ac:dyDescent="0.2">
      <c r="A66" s="231"/>
      <c r="B66" s="231"/>
      <c r="C66" s="231"/>
      <c r="D66" s="231"/>
      <c r="E66" s="231"/>
      <c r="F66" s="231"/>
      <c r="G66" s="231"/>
    </row>
    <row r="67" spans="1:7" x14ac:dyDescent="0.2">
      <c r="A67" s="231"/>
      <c r="B67" s="231"/>
      <c r="C67" s="231"/>
      <c r="D67" s="231"/>
      <c r="E67" s="231"/>
      <c r="F67" s="231"/>
      <c r="G67" s="231"/>
    </row>
    <row r="68" spans="1:7" x14ac:dyDescent="0.2">
      <c r="A68" s="231"/>
      <c r="B68" s="231"/>
      <c r="C68" s="231"/>
      <c r="D68" s="231"/>
      <c r="E68" s="231"/>
      <c r="F68" s="231"/>
      <c r="G68" s="231"/>
    </row>
    <row r="69" spans="1:7" x14ac:dyDescent="0.2">
      <c r="A69" s="231"/>
      <c r="B69" s="231"/>
      <c r="C69" s="231"/>
      <c r="D69" s="231"/>
      <c r="E69" s="231"/>
      <c r="F69" s="231"/>
      <c r="G69" s="231"/>
    </row>
    <row r="70" spans="1:7" x14ac:dyDescent="0.2">
      <c r="A70" s="231"/>
      <c r="B70" s="231"/>
      <c r="C70" s="231"/>
      <c r="D70" s="231"/>
      <c r="E70" s="231"/>
      <c r="F70" s="231"/>
      <c r="G70" s="231"/>
    </row>
    <row r="71" spans="1:7" x14ac:dyDescent="0.2">
      <c r="A71" s="231"/>
      <c r="B71" s="231"/>
      <c r="C71" s="231"/>
      <c r="D71" s="231"/>
      <c r="E71" s="231"/>
      <c r="F71" s="231"/>
      <c r="G71" s="231"/>
    </row>
    <row r="72" spans="1:7" x14ac:dyDescent="0.2">
      <c r="A72" s="231"/>
      <c r="B72" s="231"/>
      <c r="C72" s="231"/>
      <c r="D72" s="231"/>
      <c r="E72" s="231"/>
      <c r="F72" s="231"/>
      <c r="G72" s="231"/>
    </row>
    <row r="73" spans="1:7" x14ac:dyDescent="0.2">
      <c r="A73" s="231"/>
      <c r="B73" s="231"/>
      <c r="C73" s="231"/>
      <c r="D73" s="231"/>
      <c r="E73" s="231"/>
      <c r="F73" s="231"/>
      <c r="G73" s="231"/>
    </row>
    <row r="74" spans="1:7" x14ac:dyDescent="0.2">
      <c r="A74" s="231"/>
      <c r="B74" s="231"/>
      <c r="C74" s="231"/>
      <c r="D74" s="231"/>
      <c r="E74" s="231"/>
      <c r="F74" s="231"/>
      <c r="G74" s="231"/>
    </row>
    <row r="75" spans="1:7" x14ac:dyDescent="0.2">
      <c r="A75" s="231"/>
      <c r="B75" s="231"/>
      <c r="C75" s="231"/>
      <c r="D75" s="231"/>
      <c r="E75" s="231"/>
      <c r="F75" s="231"/>
      <c r="G75" s="231"/>
    </row>
    <row r="76" spans="1:7" x14ac:dyDescent="0.2">
      <c r="A76" s="231"/>
      <c r="B76" s="231"/>
      <c r="C76" s="231"/>
      <c r="D76" s="231"/>
      <c r="E76" s="231"/>
      <c r="F76" s="231"/>
      <c r="G76" s="231"/>
    </row>
    <row r="77" spans="1:7" x14ac:dyDescent="0.2">
      <c r="A77" s="231"/>
      <c r="B77" s="231"/>
      <c r="C77" s="231"/>
      <c r="D77" s="231"/>
      <c r="E77" s="231"/>
      <c r="F77" s="231"/>
      <c r="G77" s="231"/>
    </row>
    <row r="78" spans="1:7" x14ac:dyDescent="0.2">
      <c r="A78" s="231"/>
      <c r="B78" s="231"/>
      <c r="C78" s="231"/>
      <c r="D78" s="231"/>
      <c r="E78" s="231"/>
      <c r="F78" s="231"/>
      <c r="G78" s="231"/>
    </row>
    <row r="79" spans="1:7" x14ac:dyDescent="0.2">
      <c r="A79" s="231"/>
      <c r="B79" s="231"/>
      <c r="C79" s="231"/>
      <c r="D79" s="231"/>
      <c r="E79" s="231"/>
      <c r="F79" s="231"/>
      <c r="G79" s="231"/>
    </row>
    <row r="80" spans="1:7" x14ac:dyDescent="0.2">
      <c r="A80" s="231"/>
      <c r="B80" s="231"/>
      <c r="C80" s="231"/>
      <c r="D80" s="231"/>
      <c r="E80" s="231"/>
      <c r="F80" s="231"/>
      <c r="G80" s="231"/>
    </row>
    <row r="81" spans="1:7" x14ac:dyDescent="0.2">
      <c r="A81" s="231"/>
      <c r="B81" s="231"/>
      <c r="C81" s="231"/>
      <c r="D81" s="231"/>
      <c r="E81" s="231"/>
      <c r="F81" s="231"/>
      <c r="G81" s="231"/>
    </row>
    <row r="82" spans="1:7" x14ac:dyDescent="0.2">
      <c r="A82" s="231"/>
      <c r="B82" s="231"/>
      <c r="C82" s="231"/>
      <c r="D82" s="231"/>
      <c r="E82" s="231"/>
      <c r="F82" s="231"/>
      <c r="G82" s="231"/>
    </row>
    <row r="83" spans="1:7" x14ac:dyDescent="0.2">
      <c r="A83" s="231"/>
      <c r="B83" s="231"/>
      <c r="C83" s="231"/>
      <c r="D83" s="231"/>
      <c r="E83" s="231"/>
      <c r="F83" s="231"/>
      <c r="G83" s="231"/>
    </row>
    <row r="84" spans="1:7" x14ac:dyDescent="0.2">
      <c r="A84" s="231"/>
      <c r="B84" s="231"/>
      <c r="C84" s="231"/>
      <c r="D84" s="231"/>
      <c r="E84" s="231"/>
      <c r="F84" s="231"/>
      <c r="G84" s="231"/>
    </row>
    <row r="85" spans="1:7" x14ac:dyDescent="0.2">
      <c r="A85" s="231"/>
      <c r="B85" s="231"/>
      <c r="C85" s="231"/>
      <c r="D85" s="231"/>
      <c r="E85" s="231"/>
      <c r="F85" s="231"/>
      <c r="G85" s="231"/>
    </row>
    <row r="86" spans="1:7" x14ac:dyDescent="0.2">
      <c r="A86" s="231"/>
      <c r="B86" s="231"/>
      <c r="C86" s="231"/>
      <c r="D86" s="231"/>
      <c r="E86" s="231"/>
      <c r="F86" s="231"/>
      <c r="G86" s="231"/>
    </row>
    <row r="87" spans="1:7" x14ac:dyDescent="0.2">
      <c r="A87" s="231"/>
      <c r="B87" s="231"/>
      <c r="C87" s="231"/>
      <c r="D87" s="231"/>
      <c r="E87" s="231"/>
      <c r="F87" s="231"/>
      <c r="G87" s="231"/>
    </row>
    <row r="88" spans="1:7" x14ac:dyDescent="0.2">
      <c r="A88" s="231"/>
      <c r="B88" s="231"/>
      <c r="C88" s="231"/>
      <c r="D88" s="231"/>
      <c r="E88" s="231"/>
      <c r="F88" s="231"/>
      <c r="G88" s="231"/>
    </row>
    <row r="89" spans="1:7" x14ac:dyDescent="0.2">
      <c r="A89" s="231"/>
      <c r="B89" s="231"/>
      <c r="C89" s="231"/>
      <c r="D89" s="231"/>
      <c r="E89" s="231"/>
      <c r="F89" s="231"/>
      <c r="G89" s="231"/>
    </row>
    <row r="90" spans="1:7" x14ac:dyDescent="0.2">
      <c r="A90" s="231"/>
      <c r="B90" s="231"/>
      <c r="C90" s="231"/>
      <c r="D90" s="231"/>
      <c r="E90" s="231"/>
      <c r="F90" s="231"/>
      <c r="G90" s="231"/>
    </row>
    <row r="91" spans="1:7" x14ac:dyDescent="0.2">
      <c r="A91" s="231"/>
      <c r="B91" s="231"/>
      <c r="C91" s="231"/>
      <c r="D91" s="231"/>
      <c r="E91" s="231"/>
      <c r="F91" s="231"/>
      <c r="G91" s="231"/>
    </row>
    <row r="92" spans="1:7" x14ac:dyDescent="0.2">
      <c r="A92" s="231"/>
      <c r="B92" s="231"/>
      <c r="C92" s="231"/>
      <c r="D92" s="231"/>
      <c r="E92" s="231"/>
      <c r="F92" s="231"/>
      <c r="G92" s="231"/>
    </row>
    <row r="93" spans="1:7" x14ac:dyDescent="0.2">
      <c r="A93" s="231"/>
      <c r="B93" s="231"/>
      <c r="C93" s="231"/>
      <c r="D93" s="231"/>
      <c r="E93" s="231"/>
      <c r="F93" s="231"/>
      <c r="G93" s="231"/>
    </row>
    <row r="94" spans="1:7" x14ac:dyDescent="0.2">
      <c r="A94" s="231"/>
      <c r="B94" s="231"/>
      <c r="C94" s="231"/>
      <c r="D94" s="231"/>
      <c r="E94" s="231"/>
      <c r="F94" s="231"/>
      <c r="G94" s="231"/>
    </row>
    <row r="95" spans="1:7" x14ac:dyDescent="0.2">
      <c r="A95" s="231"/>
      <c r="B95" s="231"/>
      <c r="C95" s="231"/>
      <c r="D95" s="231"/>
      <c r="E95" s="231"/>
      <c r="F95" s="231"/>
      <c r="G95" s="231"/>
    </row>
    <row r="96" spans="1:7" x14ac:dyDescent="0.2">
      <c r="A96" s="231"/>
      <c r="B96" s="231"/>
      <c r="C96" s="231"/>
      <c r="D96" s="231"/>
      <c r="E96" s="231"/>
      <c r="F96" s="231"/>
      <c r="G96" s="231"/>
    </row>
    <row r="97" spans="1:7" x14ac:dyDescent="0.2">
      <c r="A97" s="231"/>
      <c r="B97" s="231"/>
      <c r="C97" s="231"/>
      <c r="D97" s="231"/>
      <c r="E97" s="231"/>
      <c r="F97" s="231"/>
      <c r="G97" s="231"/>
    </row>
    <row r="98" spans="1:7" x14ac:dyDescent="0.2">
      <c r="A98" s="231"/>
      <c r="B98" s="231"/>
      <c r="C98" s="231"/>
      <c r="D98" s="231"/>
      <c r="E98" s="231"/>
      <c r="F98" s="231"/>
      <c r="G98" s="231"/>
    </row>
    <row r="99" spans="1:7" x14ac:dyDescent="0.2">
      <c r="A99" s="231"/>
      <c r="B99" s="231"/>
      <c r="C99" s="231"/>
      <c r="D99" s="231"/>
      <c r="E99" s="231"/>
      <c r="F99" s="231"/>
      <c r="G99" s="231"/>
    </row>
    <row r="100" spans="1:7" x14ac:dyDescent="0.2">
      <c r="A100" s="231"/>
      <c r="B100" s="231"/>
      <c r="C100" s="231"/>
      <c r="D100" s="231"/>
      <c r="E100" s="231"/>
      <c r="F100" s="231"/>
      <c r="G100" s="231"/>
    </row>
    <row r="101" spans="1:7" x14ac:dyDescent="0.2">
      <c r="A101" s="231"/>
      <c r="B101" s="231"/>
      <c r="C101" s="231"/>
      <c r="D101" s="231"/>
      <c r="E101" s="231"/>
      <c r="F101" s="231"/>
      <c r="G101" s="231"/>
    </row>
    <row r="102" spans="1:7" x14ac:dyDescent="0.2">
      <c r="A102" s="231"/>
      <c r="B102" s="231"/>
      <c r="C102" s="231"/>
      <c r="D102" s="231"/>
      <c r="E102" s="231"/>
      <c r="F102" s="231"/>
      <c r="G102" s="231"/>
    </row>
    <row r="103" spans="1:7" x14ac:dyDescent="0.2">
      <c r="A103" s="231"/>
      <c r="B103" s="231"/>
      <c r="C103" s="231"/>
      <c r="D103" s="231"/>
      <c r="E103" s="231"/>
      <c r="F103" s="231"/>
      <c r="G103" s="231"/>
    </row>
    <row r="104" spans="1:7" x14ac:dyDescent="0.2">
      <c r="A104" s="231"/>
      <c r="B104" s="231"/>
      <c r="C104" s="231"/>
      <c r="D104" s="231"/>
      <c r="E104" s="231"/>
      <c r="F104" s="231"/>
      <c r="G104" s="231"/>
    </row>
    <row r="105" spans="1:7" x14ac:dyDescent="0.2">
      <c r="A105" s="231"/>
      <c r="B105" s="231"/>
      <c r="C105" s="231"/>
      <c r="D105" s="231"/>
      <c r="E105" s="231"/>
      <c r="F105" s="231"/>
      <c r="G105" s="231"/>
    </row>
    <row r="106" spans="1:7" x14ac:dyDescent="0.2">
      <c r="A106" s="231"/>
      <c r="B106" s="231"/>
      <c r="C106" s="231"/>
      <c r="D106" s="231"/>
      <c r="E106" s="231"/>
      <c r="F106" s="231"/>
      <c r="G106" s="231"/>
    </row>
    <row r="107" spans="1:7" x14ac:dyDescent="0.2">
      <c r="A107" s="231"/>
      <c r="B107" s="231"/>
      <c r="C107" s="231"/>
      <c r="D107" s="231"/>
      <c r="E107" s="231"/>
      <c r="F107" s="231"/>
      <c r="G107" s="231"/>
    </row>
    <row r="108" spans="1:7" x14ac:dyDescent="0.2">
      <c r="A108" s="231"/>
      <c r="B108" s="231"/>
      <c r="C108" s="231"/>
      <c r="D108" s="231"/>
      <c r="E108" s="231"/>
      <c r="F108" s="231"/>
      <c r="G108" s="231"/>
    </row>
    <row r="109" spans="1:7" x14ac:dyDescent="0.2">
      <c r="A109" s="231"/>
      <c r="B109" s="231"/>
      <c r="C109" s="231"/>
      <c r="D109" s="231"/>
      <c r="E109" s="231"/>
      <c r="F109" s="231"/>
      <c r="G109" s="231"/>
    </row>
    <row r="110" spans="1:7" x14ac:dyDescent="0.2">
      <c r="A110" s="231"/>
      <c r="B110" s="231"/>
      <c r="C110" s="231"/>
      <c r="D110" s="231"/>
      <c r="E110" s="231"/>
      <c r="F110" s="231"/>
      <c r="G110" s="231"/>
    </row>
    <row r="111" spans="1:7" x14ac:dyDescent="0.2">
      <c r="A111" s="231"/>
      <c r="B111" s="231"/>
      <c r="C111" s="231"/>
      <c r="D111" s="231"/>
      <c r="E111" s="231"/>
      <c r="F111" s="231"/>
      <c r="G111" s="231"/>
    </row>
    <row r="112" spans="1:7" x14ac:dyDescent="0.2">
      <c r="A112" s="231"/>
      <c r="B112" s="231"/>
      <c r="C112" s="231"/>
      <c r="D112" s="231"/>
      <c r="E112" s="231"/>
      <c r="F112" s="231"/>
      <c r="G112" s="231"/>
    </row>
    <row r="113" spans="1:7" x14ac:dyDescent="0.2">
      <c r="A113" s="231"/>
      <c r="B113" s="231"/>
      <c r="C113" s="231"/>
      <c r="D113" s="231"/>
      <c r="E113" s="231"/>
      <c r="F113" s="231"/>
      <c r="G113" s="231"/>
    </row>
    <row r="114" spans="1:7" x14ac:dyDescent="0.2">
      <c r="A114" s="231"/>
      <c r="B114" s="231"/>
      <c r="C114" s="231"/>
      <c r="D114" s="231"/>
      <c r="E114" s="231"/>
      <c r="F114" s="231"/>
      <c r="G114" s="231"/>
    </row>
    <row r="115" spans="1:7" x14ac:dyDescent="0.2">
      <c r="A115" s="231"/>
      <c r="B115" s="231"/>
      <c r="C115" s="231"/>
      <c r="D115" s="231"/>
      <c r="E115" s="231"/>
      <c r="F115" s="231"/>
      <c r="G115" s="231"/>
    </row>
    <row r="116" spans="1:7" x14ac:dyDescent="0.2">
      <c r="A116" s="231"/>
      <c r="B116" s="231"/>
      <c r="C116" s="231"/>
      <c r="D116" s="231"/>
      <c r="E116" s="231"/>
      <c r="F116" s="231"/>
      <c r="G116" s="231"/>
    </row>
    <row r="117" spans="1:7" x14ac:dyDescent="0.2">
      <c r="A117" s="231"/>
      <c r="B117" s="231"/>
      <c r="C117" s="231"/>
      <c r="D117" s="231"/>
      <c r="E117" s="231"/>
      <c r="F117" s="231"/>
      <c r="G117" s="231"/>
    </row>
  </sheetData>
  <mergeCells count="1">
    <mergeCell ref="A1:F1"/>
  </mergeCells>
  <hyperlinks>
    <hyperlink ref="A1" location="Inhaltsverzeichnis!A4" display="Vorbemerkungen" xr:uid="{87FA032E-21CD-47EA-B1A0-A14F9F815E59}"/>
  </hyperlinks>
  <pageMargins left="0.59055118110236227" right="0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rowBreaks count="1" manualBreakCount="1">
    <brk id="59" max="6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64513" r:id="rId5">
          <objectPr defaultSize="0" autoPict="0" r:id="rId6">
            <anchor moveWithCells="1">
              <from>
                <xdr:col>0</xdr:col>
                <xdr:colOff>0</xdr:colOff>
                <xdr:row>2</xdr:row>
                <xdr:rowOff>9525</xdr:rowOff>
              </from>
              <to>
                <xdr:col>7</xdr:col>
                <xdr:colOff>0</xdr:colOff>
                <xdr:row>59</xdr:row>
                <xdr:rowOff>0</xdr:rowOff>
              </to>
            </anchor>
          </objectPr>
        </oleObject>
      </mc:Choice>
      <mc:Fallback>
        <oleObject progId="Word.Document.8" shapeId="64513" r:id="rId5"/>
      </mc:Fallback>
    </mc:AlternateContent>
    <mc:AlternateContent xmlns:mc="http://schemas.openxmlformats.org/markup-compatibility/2006">
      <mc:Choice Requires="x14">
        <oleObject progId="Word.Document.12" shapeId="64514" r:id="rId7">
          <objectPr defaultSize="0" autoPict="0" r:id="rId8">
            <anchor moveWithCells="1">
              <from>
                <xdr:col>0</xdr:col>
                <xdr:colOff>0</xdr:colOff>
                <xdr:row>60</xdr:row>
                <xdr:rowOff>38100</xdr:rowOff>
              </from>
              <to>
                <xdr:col>6</xdr:col>
                <xdr:colOff>1704975</xdr:colOff>
                <xdr:row>115</xdr:row>
                <xdr:rowOff>142875</xdr:rowOff>
              </to>
            </anchor>
          </objectPr>
        </oleObject>
      </mc:Choice>
      <mc:Fallback>
        <oleObject progId="Word.Document.12" shapeId="64514" r:id="rId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C891-3EFB-4DC5-B792-EBED7F65E280}">
  <dimension ref="A1:AG61"/>
  <sheetViews>
    <sheetView zoomScaleNormal="100" workbookViewId="0">
      <pane xSplit="4" ySplit="6" topLeftCell="E35" activePane="bottomRight" state="frozen"/>
      <selection activeCell="E7" sqref="E7"/>
      <selection pane="topRight" activeCell="E7" sqref="E7"/>
      <selection pane="bottomLeft" activeCell="E7" sqref="E7"/>
      <selection pane="bottomRight" activeCell="A3" sqref="A3:C3"/>
    </sheetView>
  </sheetViews>
  <sheetFormatPr baseColWidth="10" defaultColWidth="11.5703125" defaultRowHeight="11.25" x14ac:dyDescent="0.2"/>
  <cols>
    <col min="1" max="1" width="2.7109375" style="52" customWidth="1"/>
    <col min="2" max="2" width="7.7109375" style="52" customWidth="1"/>
    <col min="3" max="3" width="39.42578125" style="52" customWidth="1"/>
    <col min="4" max="4" width="2.28515625" style="52" customWidth="1"/>
    <col min="5" max="8" width="4.7109375" style="52" customWidth="1"/>
    <col min="9" max="9" width="4.5703125" style="52" customWidth="1"/>
    <col min="10" max="11" width="4.7109375" style="52" customWidth="1"/>
    <col min="12" max="12" width="3.5703125" style="52" customWidth="1"/>
    <col min="13" max="13" width="4.7109375" style="52" customWidth="1"/>
    <col min="14" max="14" width="4.85546875" style="52" customWidth="1"/>
    <col min="15" max="15" width="3.5703125" style="52" customWidth="1"/>
    <col min="16" max="16" width="4.42578125" style="52" customWidth="1"/>
    <col min="17" max="17" width="3.28515625" style="52" customWidth="1"/>
    <col min="18" max="18" width="5.7109375" style="52" customWidth="1"/>
    <col min="19" max="19" width="5.28515625" style="52" customWidth="1"/>
    <col min="20" max="20" width="3.28515625" style="52" customWidth="1"/>
    <col min="21" max="21" width="5.85546875" style="52" customWidth="1"/>
    <col min="22" max="22" width="5.28515625" style="52" customWidth="1"/>
    <col min="23" max="23" width="3.28515625" style="52" customWidth="1"/>
    <col min="24" max="24" width="5" style="52" customWidth="1"/>
    <col min="25" max="25" width="5.85546875" style="52" customWidth="1"/>
    <col min="26" max="26" width="5.140625" style="52" customWidth="1"/>
    <col min="27" max="27" width="5.28515625" style="52" customWidth="1"/>
    <col min="28" max="28" width="6.7109375" style="52" customWidth="1"/>
    <col min="29" max="29" width="4.28515625" style="52" customWidth="1"/>
    <col min="30" max="30" width="5.85546875" style="52" customWidth="1"/>
    <col min="31" max="31" width="2.42578125" style="52" customWidth="1"/>
    <col min="32" max="32" width="6.28515625" style="52" customWidth="1"/>
    <col min="33" max="33" width="2.28515625" style="52" customWidth="1"/>
    <col min="34" max="16384" width="11.5703125" style="52"/>
  </cols>
  <sheetData>
    <row r="1" spans="1:33" s="53" customFormat="1" ht="12" customHeight="1" x14ac:dyDescent="0.2">
      <c r="A1" s="379" t="s">
        <v>393</v>
      </c>
      <c r="B1" s="379"/>
      <c r="C1" s="379"/>
      <c r="D1" s="379"/>
      <c r="E1" s="379"/>
      <c r="F1" s="217"/>
      <c r="G1" s="217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2" spans="1:33" s="53" customFormat="1" ht="12" customHeight="1" x14ac:dyDescent="0.2">
      <c r="A2" s="379" t="s">
        <v>394</v>
      </c>
      <c r="B2" s="379"/>
      <c r="C2" s="379"/>
      <c r="D2" s="379"/>
      <c r="E2" s="379"/>
      <c r="F2" s="379"/>
      <c r="G2" s="379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</row>
    <row r="3" spans="1:33" ht="12" customHeight="1" x14ac:dyDescent="0.2">
      <c r="A3" s="412"/>
      <c r="B3" s="412"/>
      <c r="C3" s="412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</row>
    <row r="4" spans="1:33" ht="24" customHeight="1" x14ac:dyDescent="0.25">
      <c r="A4" s="413" t="s">
        <v>395</v>
      </c>
      <c r="B4" s="414"/>
      <c r="C4" s="414"/>
      <c r="D4" s="157"/>
      <c r="E4" s="402" t="s">
        <v>219</v>
      </c>
      <c r="F4" s="403"/>
      <c r="G4" s="403"/>
      <c r="H4" s="402" t="s">
        <v>220</v>
      </c>
      <c r="I4" s="403"/>
      <c r="J4" s="404"/>
      <c r="K4" s="399" t="s">
        <v>396</v>
      </c>
      <c r="L4" s="399"/>
      <c r="M4" s="399"/>
      <c r="N4" s="400" t="s">
        <v>378</v>
      </c>
      <c r="O4" s="400"/>
      <c r="P4" s="400"/>
      <c r="Q4" s="400"/>
      <c r="R4" s="400"/>
      <c r="S4" s="400"/>
      <c r="T4" s="401"/>
      <c r="U4" s="158" t="s">
        <v>62</v>
      </c>
      <c r="V4" s="402" t="s">
        <v>397</v>
      </c>
      <c r="W4" s="403"/>
      <c r="X4" s="403"/>
      <c r="Y4" s="403"/>
      <c r="Z4" s="403"/>
      <c r="AA4" s="404"/>
      <c r="AB4" s="405" t="s">
        <v>398</v>
      </c>
      <c r="AC4" s="406"/>
      <c r="AD4" s="406"/>
      <c r="AE4" s="407"/>
      <c r="AF4" s="159"/>
      <c r="AG4" s="157"/>
    </row>
    <row r="5" spans="1:33" ht="85.5" customHeight="1" x14ac:dyDescent="0.2">
      <c r="A5" s="415"/>
      <c r="B5" s="416"/>
      <c r="C5" s="416"/>
      <c r="D5" s="160" t="s">
        <v>399</v>
      </c>
      <c r="E5" s="161" t="s">
        <v>400</v>
      </c>
      <c r="F5" s="161" t="s">
        <v>401</v>
      </c>
      <c r="G5" s="162" t="s">
        <v>402</v>
      </c>
      <c r="H5" s="161" t="s">
        <v>400</v>
      </c>
      <c r="I5" s="161" t="s">
        <v>401</v>
      </c>
      <c r="J5" s="163" t="s">
        <v>403</v>
      </c>
      <c r="K5" s="161" t="s">
        <v>404</v>
      </c>
      <c r="L5" s="161" t="s">
        <v>405</v>
      </c>
      <c r="M5" s="164" t="s">
        <v>406</v>
      </c>
      <c r="N5" s="165" t="s">
        <v>407</v>
      </c>
      <c r="O5" s="166" t="s">
        <v>408</v>
      </c>
      <c r="P5" s="167" t="s">
        <v>409</v>
      </c>
      <c r="Q5" s="166" t="s">
        <v>410</v>
      </c>
      <c r="R5" s="166" t="s">
        <v>411</v>
      </c>
      <c r="S5" s="166" t="s">
        <v>412</v>
      </c>
      <c r="T5" s="166" t="s">
        <v>413</v>
      </c>
      <c r="U5" s="168"/>
      <c r="V5" s="166" t="s">
        <v>414</v>
      </c>
      <c r="W5" s="166" t="s">
        <v>415</v>
      </c>
      <c r="X5" s="166" t="s">
        <v>416</v>
      </c>
      <c r="Y5" s="166" t="s">
        <v>417</v>
      </c>
      <c r="Z5" s="166" t="s">
        <v>418</v>
      </c>
      <c r="AA5" s="166" t="s">
        <v>419</v>
      </c>
      <c r="AB5" s="166" t="s">
        <v>420</v>
      </c>
      <c r="AC5" s="166" t="s">
        <v>421</v>
      </c>
      <c r="AD5" s="166" t="s">
        <v>422</v>
      </c>
      <c r="AE5" s="166" t="s">
        <v>423</v>
      </c>
      <c r="AF5" s="169" t="s">
        <v>424</v>
      </c>
      <c r="AG5" s="160" t="s">
        <v>399</v>
      </c>
    </row>
    <row r="6" spans="1:33" ht="10.5" customHeight="1" x14ac:dyDescent="0.25">
      <c r="A6" s="417"/>
      <c r="B6" s="418"/>
      <c r="C6" s="418"/>
      <c r="D6" s="170"/>
      <c r="E6" s="408" t="s">
        <v>425</v>
      </c>
      <c r="F6" s="409"/>
      <c r="G6" s="409"/>
      <c r="H6" s="409"/>
      <c r="I6" s="409"/>
      <c r="J6" s="409"/>
      <c r="K6" s="409"/>
      <c r="L6" s="409"/>
      <c r="M6" s="410"/>
      <c r="N6" s="411" t="s">
        <v>425</v>
      </c>
      <c r="O6" s="408"/>
      <c r="P6" s="408"/>
      <c r="Q6" s="408"/>
      <c r="R6" s="408"/>
      <c r="S6" s="408"/>
      <c r="T6" s="408"/>
      <c r="U6" s="354" t="s">
        <v>426</v>
      </c>
      <c r="V6" s="408" t="s">
        <v>385</v>
      </c>
      <c r="W6" s="408"/>
      <c r="X6" s="408"/>
      <c r="Y6" s="408"/>
      <c r="Z6" s="408"/>
      <c r="AA6" s="408"/>
      <c r="AB6" s="354" t="s">
        <v>426</v>
      </c>
      <c r="AC6" s="408" t="s">
        <v>385</v>
      </c>
      <c r="AD6" s="408"/>
      <c r="AE6" s="408"/>
      <c r="AF6" s="408"/>
      <c r="AG6" s="170"/>
    </row>
    <row r="7" spans="1:33" ht="10.5" customHeight="1" x14ac:dyDescent="0.2">
      <c r="A7" s="385" t="s">
        <v>427</v>
      </c>
      <c r="B7" s="386"/>
      <c r="C7" s="171" t="s">
        <v>428</v>
      </c>
      <c r="D7" s="172">
        <v>1</v>
      </c>
      <c r="E7" s="173">
        <v>0</v>
      </c>
      <c r="F7" s="174">
        <v>0</v>
      </c>
      <c r="G7" s="175">
        <v>0</v>
      </c>
      <c r="H7" s="174">
        <v>21587.385999999999</v>
      </c>
      <c r="I7" s="174">
        <v>0</v>
      </c>
      <c r="J7" s="175">
        <v>5.3019999999999996</v>
      </c>
      <c r="K7" s="173">
        <v>0</v>
      </c>
      <c r="L7" s="174">
        <v>0</v>
      </c>
      <c r="M7" s="174">
        <v>0</v>
      </c>
      <c r="N7" s="174">
        <v>0</v>
      </c>
      <c r="O7" s="174">
        <v>0</v>
      </c>
      <c r="P7" s="174">
        <v>0</v>
      </c>
      <c r="Q7" s="174">
        <v>0</v>
      </c>
      <c r="R7" s="174">
        <v>0</v>
      </c>
      <c r="S7" s="174">
        <v>0</v>
      </c>
      <c r="T7" s="174">
        <v>0</v>
      </c>
      <c r="U7" s="176">
        <v>0.17499999999999999</v>
      </c>
      <c r="V7" s="174">
        <v>1207.548</v>
      </c>
      <c r="W7" s="174">
        <v>55.84</v>
      </c>
      <c r="X7" s="174">
        <v>54801.536</v>
      </c>
      <c r="Y7" s="174">
        <v>17174.995999999999</v>
      </c>
      <c r="Z7" s="174">
        <v>77521.198000000004</v>
      </c>
      <c r="AA7" s="175">
        <v>3199.6239999999998</v>
      </c>
      <c r="AB7" s="174">
        <v>0</v>
      </c>
      <c r="AC7" s="174">
        <v>0</v>
      </c>
      <c r="AD7" s="174">
        <v>14409.009</v>
      </c>
      <c r="AE7" s="174">
        <v>0</v>
      </c>
      <c r="AF7" s="176">
        <v>357730.06300000002</v>
      </c>
      <c r="AG7" s="232">
        <v>1</v>
      </c>
    </row>
    <row r="8" spans="1:33" ht="10.5" customHeight="1" x14ac:dyDescent="0.2">
      <c r="A8" s="387"/>
      <c r="B8" s="388"/>
      <c r="C8" s="177" t="s">
        <v>429</v>
      </c>
      <c r="D8" s="178">
        <v>2</v>
      </c>
      <c r="E8" s="179">
        <v>267.25299999999999</v>
      </c>
      <c r="F8" s="180">
        <v>0</v>
      </c>
      <c r="G8" s="181">
        <v>720.13099999999997</v>
      </c>
      <c r="H8" s="180">
        <v>6996.0770000000002</v>
      </c>
      <c r="I8" s="180">
        <v>0</v>
      </c>
      <c r="J8" s="181">
        <v>0</v>
      </c>
      <c r="K8" s="179">
        <v>9105.2729999999992</v>
      </c>
      <c r="L8" s="180">
        <v>0</v>
      </c>
      <c r="M8" s="180">
        <v>0</v>
      </c>
      <c r="N8" s="180">
        <v>0</v>
      </c>
      <c r="O8" s="180">
        <v>186.19800000000001</v>
      </c>
      <c r="P8" s="180">
        <v>0</v>
      </c>
      <c r="Q8" s="180">
        <v>0</v>
      </c>
      <c r="R8" s="180">
        <v>0</v>
      </c>
      <c r="S8" s="180">
        <v>0</v>
      </c>
      <c r="T8" s="180">
        <v>0</v>
      </c>
      <c r="U8" s="182">
        <v>25870.649000000001</v>
      </c>
      <c r="V8" s="180">
        <v>0</v>
      </c>
      <c r="W8" s="180">
        <v>0</v>
      </c>
      <c r="X8" s="180">
        <v>0</v>
      </c>
      <c r="Y8" s="180">
        <v>0</v>
      </c>
      <c r="Z8" s="180">
        <v>0</v>
      </c>
      <c r="AA8" s="181">
        <v>0</v>
      </c>
      <c r="AB8" s="180">
        <v>0</v>
      </c>
      <c r="AC8" s="180">
        <v>0</v>
      </c>
      <c r="AD8" s="180">
        <v>0</v>
      </c>
      <c r="AE8" s="180">
        <v>0</v>
      </c>
      <c r="AF8" s="182">
        <v>570912.29</v>
      </c>
      <c r="AG8" s="233">
        <v>2</v>
      </c>
    </row>
    <row r="9" spans="1:33" ht="10.5" customHeight="1" x14ac:dyDescent="0.2">
      <c r="A9" s="387"/>
      <c r="B9" s="388"/>
      <c r="C9" s="183" t="s">
        <v>430</v>
      </c>
      <c r="D9" s="184">
        <v>3</v>
      </c>
      <c r="E9" s="179">
        <v>4.4039999999999999</v>
      </c>
      <c r="F9" s="180">
        <v>0</v>
      </c>
      <c r="G9" s="181">
        <v>0</v>
      </c>
      <c r="H9" s="180">
        <v>27.928000000000001</v>
      </c>
      <c r="I9" s="180">
        <v>27.068999999999999</v>
      </c>
      <c r="J9" s="181">
        <v>1.399</v>
      </c>
      <c r="K9" s="179">
        <v>0</v>
      </c>
      <c r="L9" s="180">
        <v>0</v>
      </c>
      <c r="M9" s="180">
        <v>0</v>
      </c>
      <c r="N9" s="180">
        <v>0</v>
      </c>
      <c r="O9" s="180">
        <v>0</v>
      </c>
      <c r="P9" s="180">
        <v>3.1949999999999998</v>
      </c>
      <c r="Q9" s="180">
        <v>0</v>
      </c>
      <c r="R9" s="180">
        <v>0.02</v>
      </c>
      <c r="S9" s="180">
        <v>0</v>
      </c>
      <c r="T9" s="180">
        <v>0</v>
      </c>
      <c r="U9" s="182">
        <v>0</v>
      </c>
      <c r="V9" s="180">
        <v>0</v>
      </c>
      <c r="W9" s="180">
        <v>0</v>
      </c>
      <c r="X9" s="180">
        <v>0</v>
      </c>
      <c r="Y9" s="180">
        <v>0</v>
      </c>
      <c r="Z9" s="180">
        <v>63.588999999999999</v>
      </c>
      <c r="AA9" s="181">
        <v>0</v>
      </c>
      <c r="AB9" s="180">
        <v>0</v>
      </c>
      <c r="AC9" s="180">
        <v>0</v>
      </c>
      <c r="AD9" s="180">
        <v>10.315</v>
      </c>
      <c r="AE9" s="180">
        <v>0</v>
      </c>
      <c r="AF9" s="182">
        <v>1234.271</v>
      </c>
      <c r="AG9" s="234">
        <v>3</v>
      </c>
    </row>
    <row r="10" spans="1:33" ht="10.5" customHeight="1" x14ac:dyDescent="0.2">
      <c r="A10" s="387"/>
      <c r="B10" s="388"/>
      <c r="C10" s="185" t="s">
        <v>431</v>
      </c>
      <c r="D10" s="186">
        <v>4</v>
      </c>
      <c r="E10" s="187">
        <v>271.65699999999998</v>
      </c>
      <c r="F10" s="188">
        <v>0</v>
      </c>
      <c r="G10" s="189">
        <v>720.13099999999997</v>
      </c>
      <c r="H10" s="188">
        <v>28611.391</v>
      </c>
      <c r="I10" s="188">
        <v>27.068999999999999</v>
      </c>
      <c r="J10" s="189">
        <v>6.7009999999999996</v>
      </c>
      <c r="K10" s="187">
        <v>9105.2729999999992</v>
      </c>
      <c r="L10" s="188">
        <v>0</v>
      </c>
      <c r="M10" s="188">
        <v>0</v>
      </c>
      <c r="N10" s="188">
        <v>0</v>
      </c>
      <c r="O10" s="188">
        <v>186.19800000000001</v>
      </c>
      <c r="P10" s="188">
        <v>3.1949999999999998</v>
      </c>
      <c r="Q10" s="188">
        <v>0</v>
      </c>
      <c r="R10" s="188">
        <v>0.02</v>
      </c>
      <c r="S10" s="188">
        <v>0</v>
      </c>
      <c r="T10" s="188">
        <v>0</v>
      </c>
      <c r="U10" s="190">
        <v>25870.824000000001</v>
      </c>
      <c r="V10" s="188">
        <v>1207.548</v>
      </c>
      <c r="W10" s="188">
        <v>55.84</v>
      </c>
      <c r="X10" s="188">
        <v>54801.536</v>
      </c>
      <c r="Y10" s="188">
        <v>17174.995999999999</v>
      </c>
      <c r="Z10" s="188">
        <v>77584.788</v>
      </c>
      <c r="AA10" s="189">
        <v>3199.6239999999998</v>
      </c>
      <c r="AB10" s="188">
        <v>0</v>
      </c>
      <c r="AC10" s="188">
        <v>0</v>
      </c>
      <c r="AD10" s="188">
        <v>14419.325000000001</v>
      </c>
      <c r="AE10" s="188">
        <v>0</v>
      </c>
      <c r="AF10" s="190">
        <v>929876.62300000002</v>
      </c>
      <c r="AG10" s="235">
        <v>4</v>
      </c>
    </row>
    <row r="11" spans="1:33" ht="10.5" customHeight="1" x14ac:dyDescent="0.2">
      <c r="A11" s="387"/>
      <c r="B11" s="388"/>
      <c r="C11" s="171" t="s">
        <v>432</v>
      </c>
      <c r="D11" s="172">
        <v>5</v>
      </c>
      <c r="E11" s="180">
        <v>0</v>
      </c>
      <c r="F11" s="180">
        <v>0</v>
      </c>
      <c r="G11" s="175">
        <v>0</v>
      </c>
      <c r="H11" s="180">
        <v>0</v>
      </c>
      <c r="I11" s="180">
        <v>639.11699999999996</v>
      </c>
      <c r="J11" s="181">
        <v>839.904</v>
      </c>
      <c r="K11" s="179">
        <v>0</v>
      </c>
      <c r="L11" s="180">
        <v>15.862</v>
      </c>
      <c r="M11" s="180">
        <v>1802.328</v>
      </c>
      <c r="N11" s="180">
        <v>1515.472</v>
      </c>
      <c r="O11" s="180">
        <v>0</v>
      </c>
      <c r="P11" s="180">
        <v>422.28300000000002</v>
      </c>
      <c r="Q11" s="180">
        <v>0</v>
      </c>
      <c r="R11" s="180">
        <v>738.99800000000005</v>
      </c>
      <c r="S11" s="180">
        <v>106.892</v>
      </c>
      <c r="T11" s="180">
        <v>0</v>
      </c>
      <c r="U11" s="176">
        <v>0</v>
      </c>
      <c r="V11" s="180">
        <v>0</v>
      </c>
      <c r="W11" s="180">
        <v>0</v>
      </c>
      <c r="X11" s="180">
        <v>0</v>
      </c>
      <c r="Y11" s="180">
        <v>0</v>
      </c>
      <c r="Z11" s="180">
        <v>17334.217000000001</v>
      </c>
      <c r="AA11" s="181">
        <v>0</v>
      </c>
      <c r="AB11" s="180">
        <v>30791.076000000001</v>
      </c>
      <c r="AC11" s="180">
        <v>510.47800000000001</v>
      </c>
      <c r="AD11" s="180">
        <v>0</v>
      </c>
      <c r="AE11" s="180">
        <v>0</v>
      </c>
      <c r="AF11" s="182">
        <v>357452.27100000001</v>
      </c>
      <c r="AG11" s="232">
        <v>5</v>
      </c>
    </row>
    <row r="12" spans="1:33" ht="10.5" customHeight="1" x14ac:dyDescent="0.2">
      <c r="A12" s="387"/>
      <c r="B12" s="388"/>
      <c r="C12" s="183" t="s">
        <v>433</v>
      </c>
      <c r="D12" s="184">
        <v>6</v>
      </c>
      <c r="E12" s="180">
        <v>0</v>
      </c>
      <c r="F12" s="180">
        <v>0</v>
      </c>
      <c r="G12" s="191">
        <v>12.826000000000001</v>
      </c>
      <c r="H12" s="180">
        <v>0</v>
      </c>
      <c r="I12" s="180">
        <v>0</v>
      </c>
      <c r="J12" s="181">
        <v>0</v>
      </c>
      <c r="K12" s="179">
        <v>0</v>
      </c>
      <c r="L12" s="180">
        <v>0</v>
      </c>
      <c r="M12" s="180">
        <v>0</v>
      </c>
      <c r="N12" s="180">
        <v>1E-3</v>
      </c>
      <c r="O12" s="180">
        <v>0</v>
      </c>
      <c r="P12" s="180">
        <v>0.17</v>
      </c>
      <c r="Q12" s="180">
        <v>0</v>
      </c>
      <c r="R12" s="180">
        <v>0</v>
      </c>
      <c r="S12" s="180">
        <v>7.0000000000000001E-3</v>
      </c>
      <c r="T12" s="180">
        <v>0</v>
      </c>
      <c r="U12" s="192">
        <v>166.21299999999999</v>
      </c>
      <c r="V12" s="180">
        <v>0</v>
      </c>
      <c r="W12" s="180">
        <v>0</v>
      </c>
      <c r="X12" s="180">
        <v>0</v>
      </c>
      <c r="Y12" s="180">
        <v>0</v>
      </c>
      <c r="Z12" s="180">
        <v>0</v>
      </c>
      <c r="AA12" s="181">
        <v>0</v>
      </c>
      <c r="AB12" s="180">
        <v>0</v>
      </c>
      <c r="AC12" s="180">
        <v>0</v>
      </c>
      <c r="AD12" s="180">
        <v>0</v>
      </c>
      <c r="AE12" s="180">
        <v>0</v>
      </c>
      <c r="AF12" s="182">
        <v>971.87199999999996</v>
      </c>
      <c r="AG12" s="234">
        <v>6</v>
      </c>
    </row>
    <row r="13" spans="1:33" ht="10.5" customHeight="1" x14ac:dyDescent="0.2">
      <c r="A13" s="389"/>
      <c r="B13" s="390"/>
      <c r="C13" s="193" t="s">
        <v>434</v>
      </c>
      <c r="D13" s="194">
        <v>7</v>
      </c>
      <c r="E13" s="195">
        <v>271.65699999999998</v>
      </c>
      <c r="F13" s="196">
        <v>0</v>
      </c>
      <c r="G13" s="197">
        <v>707.30499999999995</v>
      </c>
      <c r="H13" s="196">
        <v>28611.391</v>
      </c>
      <c r="I13" s="196">
        <v>-612.048</v>
      </c>
      <c r="J13" s="197">
        <v>-833.202</v>
      </c>
      <c r="K13" s="195">
        <v>9105.2729999999992</v>
      </c>
      <c r="L13" s="196">
        <v>-15.862</v>
      </c>
      <c r="M13" s="196">
        <v>-1802.328</v>
      </c>
      <c r="N13" s="196">
        <v>-1515.473</v>
      </c>
      <c r="O13" s="196">
        <v>186.19800000000001</v>
      </c>
      <c r="P13" s="196">
        <v>-419.25799999999998</v>
      </c>
      <c r="Q13" s="196">
        <v>0</v>
      </c>
      <c r="R13" s="196">
        <v>-738.97799999999995</v>
      </c>
      <c r="S13" s="196">
        <v>-106.899</v>
      </c>
      <c r="T13" s="196">
        <v>0</v>
      </c>
      <c r="U13" s="198">
        <v>25704.611000000001</v>
      </c>
      <c r="V13" s="196">
        <v>1207.548</v>
      </c>
      <c r="W13" s="196">
        <v>55.84</v>
      </c>
      <c r="X13" s="196">
        <v>54801.536</v>
      </c>
      <c r="Y13" s="196">
        <v>17174.995999999999</v>
      </c>
      <c r="Z13" s="196">
        <v>60250.57</v>
      </c>
      <c r="AA13" s="197">
        <v>3199.6239999999998</v>
      </c>
      <c r="AB13" s="196">
        <v>-30791.076000000001</v>
      </c>
      <c r="AC13" s="196">
        <v>-510.47800000000001</v>
      </c>
      <c r="AD13" s="196">
        <v>14419.325000000001</v>
      </c>
      <c r="AE13" s="196">
        <v>0</v>
      </c>
      <c r="AF13" s="198">
        <v>571452.478</v>
      </c>
      <c r="AG13" s="236">
        <v>7</v>
      </c>
    </row>
    <row r="14" spans="1:33" ht="10.5" customHeight="1" x14ac:dyDescent="0.2">
      <c r="A14" s="380" t="s">
        <v>435</v>
      </c>
      <c r="B14" s="380" t="s">
        <v>436</v>
      </c>
      <c r="C14" s="171" t="s">
        <v>437</v>
      </c>
      <c r="D14" s="172">
        <v>8</v>
      </c>
      <c r="E14" s="180">
        <v>0</v>
      </c>
      <c r="F14" s="180">
        <v>0</v>
      </c>
      <c r="G14" s="175">
        <v>0</v>
      </c>
      <c r="H14" s="180">
        <v>0</v>
      </c>
      <c r="I14" s="180">
        <v>0</v>
      </c>
      <c r="J14" s="181">
        <v>0</v>
      </c>
      <c r="K14" s="179">
        <v>0</v>
      </c>
      <c r="L14" s="180">
        <v>0</v>
      </c>
      <c r="M14" s="180">
        <v>0</v>
      </c>
      <c r="N14" s="180">
        <v>0</v>
      </c>
      <c r="O14" s="180">
        <v>0</v>
      </c>
      <c r="P14" s="180">
        <v>0</v>
      </c>
      <c r="Q14" s="180">
        <v>0</v>
      </c>
      <c r="R14" s="180">
        <v>0</v>
      </c>
      <c r="S14" s="180">
        <v>0</v>
      </c>
      <c r="T14" s="180">
        <v>0</v>
      </c>
      <c r="U14" s="176">
        <v>0</v>
      </c>
      <c r="V14" s="180">
        <v>0</v>
      </c>
      <c r="W14" s="180">
        <v>0</v>
      </c>
      <c r="X14" s="180">
        <v>0</v>
      </c>
      <c r="Y14" s="180">
        <v>0</v>
      </c>
      <c r="Z14" s="180">
        <v>0</v>
      </c>
      <c r="AA14" s="181">
        <v>0</v>
      </c>
      <c r="AB14" s="180">
        <v>0</v>
      </c>
      <c r="AC14" s="180">
        <v>0</v>
      </c>
      <c r="AD14" s="180">
        <v>0</v>
      </c>
      <c r="AE14" s="180">
        <v>0</v>
      </c>
      <c r="AF14" s="182">
        <v>0</v>
      </c>
      <c r="AG14" s="232">
        <v>8</v>
      </c>
    </row>
    <row r="15" spans="1:33" ht="10.5" customHeight="1" x14ac:dyDescent="0.2">
      <c r="A15" s="381"/>
      <c r="B15" s="383"/>
      <c r="C15" s="177" t="s">
        <v>438</v>
      </c>
      <c r="D15" s="178">
        <v>9</v>
      </c>
      <c r="E15" s="180">
        <v>0</v>
      </c>
      <c r="F15" s="180">
        <v>0</v>
      </c>
      <c r="G15" s="181">
        <v>0</v>
      </c>
      <c r="H15" s="180">
        <v>3522.1030000000001</v>
      </c>
      <c r="I15" s="180">
        <v>0</v>
      </c>
      <c r="J15" s="181">
        <v>0</v>
      </c>
      <c r="K15" s="179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182">
        <v>0</v>
      </c>
      <c r="V15" s="180">
        <v>0</v>
      </c>
      <c r="W15" s="180">
        <v>0</v>
      </c>
      <c r="X15" s="180">
        <v>0</v>
      </c>
      <c r="Y15" s="180">
        <v>0</v>
      </c>
      <c r="Z15" s="180">
        <v>0</v>
      </c>
      <c r="AA15" s="181">
        <v>0</v>
      </c>
      <c r="AB15" s="180">
        <v>0</v>
      </c>
      <c r="AC15" s="180">
        <v>0</v>
      </c>
      <c r="AD15" s="180">
        <v>0</v>
      </c>
      <c r="AE15" s="180">
        <v>0</v>
      </c>
      <c r="AF15" s="182">
        <v>32685.116000000002</v>
      </c>
      <c r="AG15" s="233">
        <v>9</v>
      </c>
    </row>
    <row r="16" spans="1:33" ht="10.5" customHeight="1" x14ac:dyDescent="0.2">
      <c r="A16" s="381"/>
      <c r="B16" s="383"/>
      <c r="C16" s="177" t="s">
        <v>439</v>
      </c>
      <c r="D16" s="178">
        <v>10</v>
      </c>
      <c r="E16" s="180">
        <v>0</v>
      </c>
      <c r="F16" s="180">
        <v>0</v>
      </c>
      <c r="G16" s="181">
        <v>0</v>
      </c>
      <c r="H16" s="180">
        <v>23470.321</v>
      </c>
      <c r="I16" s="180">
        <v>16.5</v>
      </c>
      <c r="J16" s="181">
        <v>17.565999999999999</v>
      </c>
      <c r="K16" s="179">
        <v>0</v>
      </c>
      <c r="L16" s="180">
        <v>0</v>
      </c>
      <c r="M16" s="180">
        <v>0</v>
      </c>
      <c r="N16" s="180">
        <v>0</v>
      </c>
      <c r="O16" s="180">
        <v>0</v>
      </c>
      <c r="P16" s="180">
        <v>10.955</v>
      </c>
      <c r="Q16" s="180">
        <v>0</v>
      </c>
      <c r="R16" s="180">
        <v>0</v>
      </c>
      <c r="S16" s="180">
        <v>0</v>
      </c>
      <c r="T16" s="180">
        <v>0</v>
      </c>
      <c r="U16" s="182">
        <v>1437.308</v>
      </c>
      <c r="V16" s="180">
        <v>126.815</v>
      </c>
      <c r="W16" s="180">
        <v>0</v>
      </c>
      <c r="X16" s="180">
        <v>0</v>
      </c>
      <c r="Y16" s="180">
        <v>0</v>
      </c>
      <c r="Z16" s="180">
        <v>10878.445</v>
      </c>
      <c r="AA16" s="181">
        <v>0</v>
      </c>
      <c r="AB16" s="180">
        <v>0</v>
      </c>
      <c r="AC16" s="180">
        <v>0</v>
      </c>
      <c r="AD16" s="180">
        <v>7058.0259999999998</v>
      </c>
      <c r="AE16" s="180">
        <v>0</v>
      </c>
      <c r="AF16" s="182">
        <v>223293.573</v>
      </c>
      <c r="AG16" s="233">
        <v>10</v>
      </c>
    </row>
    <row r="17" spans="1:33" ht="10.5" customHeight="1" x14ac:dyDescent="0.2">
      <c r="A17" s="381"/>
      <c r="B17" s="383"/>
      <c r="C17" s="177" t="s">
        <v>440</v>
      </c>
      <c r="D17" s="178">
        <v>11</v>
      </c>
      <c r="E17" s="180">
        <v>0</v>
      </c>
      <c r="F17" s="180">
        <v>0</v>
      </c>
      <c r="G17" s="181">
        <v>0</v>
      </c>
      <c r="H17" s="180">
        <v>1618.9670000000001</v>
      </c>
      <c r="I17" s="180">
        <v>2.5510000000000002</v>
      </c>
      <c r="J17" s="181">
        <v>26.861000000000001</v>
      </c>
      <c r="K17" s="179">
        <v>0</v>
      </c>
      <c r="L17" s="180">
        <v>0</v>
      </c>
      <c r="M17" s="180">
        <v>0</v>
      </c>
      <c r="N17" s="180">
        <v>0</v>
      </c>
      <c r="O17" s="180">
        <v>0</v>
      </c>
      <c r="P17" s="180">
        <v>3.5819999999999999</v>
      </c>
      <c r="Q17" s="180">
        <v>0</v>
      </c>
      <c r="R17" s="180">
        <v>0</v>
      </c>
      <c r="S17" s="180">
        <v>0</v>
      </c>
      <c r="T17" s="180">
        <v>0</v>
      </c>
      <c r="U17" s="182">
        <v>2758.5030000000002</v>
      </c>
      <c r="V17" s="180">
        <v>0</v>
      </c>
      <c r="W17" s="180">
        <v>0</v>
      </c>
      <c r="X17" s="180">
        <v>0</v>
      </c>
      <c r="Y17" s="180">
        <v>0</v>
      </c>
      <c r="Z17" s="180">
        <v>6463.1049999999996</v>
      </c>
      <c r="AA17" s="181">
        <v>0</v>
      </c>
      <c r="AB17" s="180">
        <v>0</v>
      </c>
      <c r="AC17" s="180">
        <v>0</v>
      </c>
      <c r="AD17" s="180">
        <v>3892.7629999999999</v>
      </c>
      <c r="AE17" s="180">
        <v>0</v>
      </c>
      <c r="AF17" s="182">
        <v>35243.055999999997</v>
      </c>
      <c r="AG17" s="233">
        <v>11</v>
      </c>
    </row>
    <row r="18" spans="1:33" ht="10.5" customHeight="1" x14ac:dyDescent="0.2">
      <c r="A18" s="381"/>
      <c r="B18" s="383"/>
      <c r="C18" s="177" t="s">
        <v>441</v>
      </c>
      <c r="D18" s="178">
        <v>12</v>
      </c>
      <c r="E18" s="180">
        <v>0</v>
      </c>
      <c r="F18" s="180">
        <v>0</v>
      </c>
      <c r="G18" s="181">
        <v>0</v>
      </c>
      <c r="H18" s="180">
        <v>0</v>
      </c>
      <c r="I18" s="180">
        <v>0</v>
      </c>
      <c r="J18" s="181">
        <v>0</v>
      </c>
      <c r="K18" s="179">
        <v>0</v>
      </c>
      <c r="L18" s="180">
        <v>0</v>
      </c>
      <c r="M18" s="180">
        <v>0</v>
      </c>
      <c r="N18" s="180">
        <v>0</v>
      </c>
      <c r="O18" s="180">
        <v>0</v>
      </c>
      <c r="P18" s="180" t="s">
        <v>18</v>
      </c>
      <c r="Q18" s="180">
        <v>0</v>
      </c>
      <c r="R18" s="180">
        <v>0</v>
      </c>
      <c r="S18" s="180">
        <v>0</v>
      </c>
      <c r="T18" s="181" t="s">
        <v>18</v>
      </c>
      <c r="U18" s="181">
        <v>2813.1840000000002</v>
      </c>
      <c r="V18" s="180">
        <v>0</v>
      </c>
      <c r="W18" s="180">
        <v>0</v>
      </c>
      <c r="X18" s="180">
        <v>0</v>
      </c>
      <c r="Y18" s="180">
        <v>0</v>
      </c>
      <c r="Z18" s="180">
        <v>5303.4049999999997</v>
      </c>
      <c r="AA18" s="181">
        <v>0</v>
      </c>
      <c r="AB18" s="180">
        <v>0</v>
      </c>
      <c r="AC18" s="180">
        <v>0</v>
      </c>
      <c r="AD18" s="180">
        <v>551.33399999999995</v>
      </c>
      <c r="AE18" s="180">
        <v>0</v>
      </c>
      <c r="AF18" s="182">
        <v>27338.965</v>
      </c>
      <c r="AG18" s="233">
        <v>12</v>
      </c>
    </row>
    <row r="19" spans="1:33" ht="10.5" customHeight="1" x14ac:dyDescent="0.2">
      <c r="A19" s="381"/>
      <c r="B19" s="383"/>
      <c r="C19" s="177" t="s">
        <v>442</v>
      </c>
      <c r="D19" s="178">
        <v>13</v>
      </c>
      <c r="E19" s="180">
        <v>0</v>
      </c>
      <c r="F19" s="180">
        <v>0</v>
      </c>
      <c r="G19" s="181">
        <v>0</v>
      </c>
      <c r="H19" s="180">
        <v>0</v>
      </c>
      <c r="I19" s="180">
        <v>0</v>
      </c>
      <c r="J19" s="181">
        <v>0</v>
      </c>
      <c r="K19" s="179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180">
        <v>0</v>
      </c>
      <c r="R19" s="180">
        <v>0</v>
      </c>
      <c r="S19" s="180">
        <v>0</v>
      </c>
      <c r="T19" s="180">
        <v>0</v>
      </c>
      <c r="U19" s="182">
        <v>0</v>
      </c>
      <c r="V19" s="180">
        <v>0</v>
      </c>
      <c r="W19" s="180">
        <v>0</v>
      </c>
      <c r="X19" s="180">
        <v>0</v>
      </c>
      <c r="Y19" s="180">
        <v>0</v>
      </c>
      <c r="Z19" s="180">
        <v>0</v>
      </c>
      <c r="AA19" s="181">
        <v>0</v>
      </c>
      <c r="AB19" s="180">
        <v>0</v>
      </c>
      <c r="AC19" s="180">
        <v>0</v>
      </c>
      <c r="AD19" s="180">
        <v>0</v>
      </c>
      <c r="AE19" s="180">
        <v>0</v>
      </c>
      <c r="AF19" s="182">
        <v>0</v>
      </c>
      <c r="AG19" s="233">
        <v>13</v>
      </c>
    </row>
    <row r="20" spans="1:33" ht="10.5" customHeight="1" x14ac:dyDescent="0.2">
      <c r="A20" s="381"/>
      <c r="B20" s="383"/>
      <c r="C20" s="177" t="s">
        <v>443</v>
      </c>
      <c r="D20" s="178">
        <v>14</v>
      </c>
      <c r="E20" s="180">
        <v>0</v>
      </c>
      <c r="F20" s="180">
        <v>0</v>
      </c>
      <c r="G20" s="181">
        <v>0</v>
      </c>
      <c r="H20" s="180">
        <v>0</v>
      </c>
      <c r="I20" s="180">
        <v>0</v>
      </c>
      <c r="J20" s="181">
        <v>0</v>
      </c>
      <c r="K20" s="179">
        <v>0</v>
      </c>
      <c r="L20" s="180">
        <v>0</v>
      </c>
      <c r="M20" s="180">
        <v>0</v>
      </c>
      <c r="N20" s="180">
        <v>0</v>
      </c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2">
        <v>0</v>
      </c>
      <c r="V20" s="180">
        <v>0</v>
      </c>
      <c r="W20" s="180">
        <v>55.84</v>
      </c>
      <c r="X20" s="180">
        <v>0</v>
      </c>
      <c r="Y20" s="180">
        <v>0</v>
      </c>
      <c r="Z20" s="180">
        <v>0</v>
      </c>
      <c r="AA20" s="181">
        <v>0</v>
      </c>
      <c r="AB20" s="180">
        <v>0</v>
      </c>
      <c r="AC20" s="180">
        <v>0</v>
      </c>
      <c r="AD20" s="180">
        <v>0</v>
      </c>
      <c r="AE20" s="180">
        <v>0</v>
      </c>
      <c r="AF20" s="182">
        <v>55.84</v>
      </c>
      <c r="AG20" s="233">
        <v>14</v>
      </c>
    </row>
    <row r="21" spans="1:33" ht="10.5" customHeight="1" x14ac:dyDescent="0.2">
      <c r="A21" s="381"/>
      <c r="B21" s="383"/>
      <c r="C21" s="177" t="s">
        <v>444</v>
      </c>
      <c r="D21" s="178">
        <v>15</v>
      </c>
      <c r="E21" s="180">
        <v>0</v>
      </c>
      <c r="F21" s="180">
        <v>0</v>
      </c>
      <c r="G21" s="181">
        <v>0</v>
      </c>
      <c r="H21" s="180">
        <v>0</v>
      </c>
      <c r="I21" s="180">
        <v>0</v>
      </c>
      <c r="J21" s="181">
        <v>0</v>
      </c>
      <c r="K21" s="179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0</v>
      </c>
      <c r="Q21" s="180">
        <v>0</v>
      </c>
      <c r="R21" s="180">
        <v>0</v>
      </c>
      <c r="S21" s="180">
        <v>0</v>
      </c>
      <c r="T21" s="180">
        <v>0</v>
      </c>
      <c r="U21" s="182">
        <v>0</v>
      </c>
      <c r="V21" s="180">
        <v>1022.717</v>
      </c>
      <c r="W21" s="180">
        <v>0</v>
      </c>
      <c r="X21" s="180">
        <v>54801.536</v>
      </c>
      <c r="Y21" s="180">
        <v>16552.66</v>
      </c>
      <c r="Z21" s="180">
        <v>13037.324000000001</v>
      </c>
      <c r="AA21" s="181">
        <v>4.2949999999999999</v>
      </c>
      <c r="AB21" s="180">
        <v>0</v>
      </c>
      <c r="AC21" s="180">
        <v>0</v>
      </c>
      <c r="AD21" s="180">
        <v>0</v>
      </c>
      <c r="AE21" s="180">
        <v>0</v>
      </c>
      <c r="AF21" s="182">
        <v>85418.531000000003</v>
      </c>
      <c r="AG21" s="233">
        <v>15</v>
      </c>
    </row>
    <row r="22" spans="1:33" ht="10.5" customHeight="1" x14ac:dyDescent="0.2">
      <c r="A22" s="381"/>
      <c r="B22" s="383"/>
      <c r="C22" s="177" t="s">
        <v>445</v>
      </c>
      <c r="D22" s="178">
        <v>16</v>
      </c>
      <c r="E22" s="180">
        <v>0</v>
      </c>
      <c r="F22" s="180">
        <v>0</v>
      </c>
      <c r="G22" s="181">
        <v>0</v>
      </c>
      <c r="H22" s="180">
        <v>0</v>
      </c>
      <c r="I22" s="180">
        <v>0</v>
      </c>
      <c r="J22" s="181">
        <v>6</v>
      </c>
      <c r="K22" s="179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4.5469999999999997</v>
      </c>
      <c r="Q22" s="180">
        <v>0</v>
      </c>
      <c r="R22" s="180">
        <v>0</v>
      </c>
      <c r="S22" s="180">
        <v>2E-3</v>
      </c>
      <c r="T22" s="181">
        <v>0</v>
      </c>
      <c r="U22" s="181">
        <v>1593.5809999999999</v>
      </c>
      <c r="V22" s="180">
        <v>0</v>
      </c>
      <c r="W22" s="180">
        <v>0</v>
      </c>
      <c r="X22" s="180">
        <v>0</v>
      </c>
      <c r="Y22" s="180">
        <v>20.408000000000001</v>
      </c>
      <c r="Z22" s="180">
        <v>684.37400000000002</v>
      </c>
      <c r="AA22" s="181">
        <v>0</v>
      </c>
      <c r="AB22" s="180">
        <v>0</v>
      </c>
      <c r="AC22" s="180">
        <v>0</v>
      </c>
      <c r="AD22" s="180">
        <v>267.61599999999999</v>
      </c>
      <c r="AE22" s="180">
        <v>0</v>
      </c>
      <c r="AF22" s="182">
        <v>7031.5810000000001</v>
      </c>
      <c r="AG22" s="233">
        <v>16</v>
      </c>
    </row>
    <row r="23" spans="1:33" ht="10.5" customHeight="1" x14ac:dyDescent="0.2">
      <c r="A23" s="381"/>
      <c r="B23" s="383"/>
      <c r="C23" s="177" t="s">
        <v>446</v>
      </c>
      <c r="D23" s="178">
        <v>17</v>
      </c>
      <c r="E23" s="180">
        <v>77.867000000000004</v>
      </c>
      <c r="F23" s="180">
        <v>0</v>
      </c>
      <c r="G23" s="181">
        <v>219.52600000000001</v>
      </c>
      <c r="H23" s="180">
        <v>0</v>
      </c>
      <c r="I23" s="180">
        <v>0</v>
      </c>
      <c r="J23" s="181">
        <v>49.781999999999996</v>
      </c>
      <c r="K23" s="179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180">
        <v>0</v>
      </c>
      <c r="R23" s="180">
        <v>0</v>
      </c>
      <c r="S23" s="180">
        <v>0</v>
      </c>
      <c r="T23" s="180">
        <v>0</v>
      </c>
      <c r="U23" s="182">
        <v>0</v>
      </c>
      <c r="V23" s="180">
        <v>0</v>
      </c>
      <c r="W23" s="180">
        <v>0</v>
      </c>
      <c r="X23" s="180">
        <v>0</v>
      </c>
      <c r="Y23" s="180">
        <v>0</v>
      </c>
      <c r="Z23" s="180">
        <v>0</v>
      </c>
      <c r="AA23" s="181">
        <v>0</v>
      </c>
      <c r="AB23" s="180">
        <v>0</v>
      </c>
      <c r="AC23" s="180">
        <v>0</v>
      </c>
      <c r="AD23" s="180">
        <v>0</v>
      </c>
      <c r="AE23" s="180">
        <v>0</v>
      </c>
      <c r="AF23" s="182">
        <v>9540.1949999999997</v>
      </c>
      <c r="AG23" s="233">
        <v>17</v>
      </c>
    </row>
    <row r="24" spans="1:33" ht="10.5" customHeight="1" x14ac:dyDescent="0.2">
      <c r="A24" s="381"/>
      <c r="B24" s="383"/>
      <c r="C24" s="177" t="s">
        <v>447</v>
      </c>
      <c r="D24" s="178">
        <v>18</v>
      </c>
      <c r="E24" s="180">
        <v>0</v>
      </c>
      <c r="F24" s="180">
        <v>0</v>
      </c>
      <c r="G24" s="181">
        <v>0</v>
      </c>
      <c r="H24" s="180">
        <v>0</v>
      </c>
      <c r="I24" s="180">
        <v>0</v>
      </c>
      <c r="J24" s="181">
        <v>0</v>
      </c>
      <c r="K24" s="179">
        <v>9105.2729999999992</v>
      </c>
      <c r="L24" s="180">
        <v>0</v>
      </c>
      <c r="M24" s="180">
        <v>0</v>
      </c>
      <c r="N24" s="180">
        <v>0</v>
      </c>
      <c r="O24" s="180">
        <v>0</v>
      </c>
      <c r="P24" s="180">
        <v>0</v>
      </c>
      <c r="Q24" s="180">
        <v>0</v>
      </c>
      <c r="R24" s="180">
        <v>2.9849999999999999</v>
      </c>
      <c r="S24" s="180">
        <v>0</v>
      </c>
      <c r="T24" s="180">
        <v>0</v>
      </c>
      <c r="U24" s="182">
        <v>0</v>
      </c>
      <c r="V24" s="180">
        <v>0</v>
      </c>
      <c r="W24" s="180">
        <v>0</v>
      </c>
      <c r="X24" s="180">
        <v>0</v>
      </c>
      <c r="Y24" s="180">
        <v>0</v>
      </c>
      <c r="Z24" s="180">
        <v>0</v>
      </c>
      <c r="AA24" s="181">
        <v>0</v>
      </c>
      <c r="AB24" s="180">
        <v>0</v>
      </c>
      <c r="AC24" s="180">
        <v>0</v>
      </c>
      <c r="AD24" s="180">
        <v>0</v>
      </c>
      <c r="AE24" s="180">
        <v>0</v>
      </c>
      <c r="AF24" s="182">
        <v>385377.54300000001</v>
      </c>
      <c r="AG24" s="233">
        <v>18</v>
      </c>
    </row>
    <row r="25" spans="1:33" ht="10.5" customHeight="1" x14ac:dyDescent="0.2">
      <c r="A25" s="381"/>
      <c r="B25" s="383"/>
      <c r="C25" s="183" t="s">
        <v>199</v>
      </c>
      <c r="D25" s="184">
        <v>19</v>
      </c>
      <c r="E25" s="180">
        <v>0</v>
      </c>
      <c r="F25" s="180">
        <v>0</v>
      </c>
      <c r="G25" s="191">
        <v>0</v>
      </c>
      <c r="H25" s="180">
        <v>0</v>
      </c>
      <c r="I25" s="180">
        <v>0</v>
      </c>
      <c r="J25" s="181">
        <v>0</v>
      </c>
      <c r="K25" s="179">
        <v>0</v>
      </c>
      <c r="L25" s="180">
        <v>0</v>
      </c>
      <c r="M25" s="180">
        <v>0</v>
      </c>
      <c r="N25" s="180">
        <v>0</v>
      </c>
      <c r="O25" s="180">
        <v>0</v>
      </c>
      <c r="P25" s="180">
        <v>0.67900000000000005</v>
      </c>
      <c r="Q25" s="180">
        <v>0</v>
      </c>
      <c r="R25" s="180">
        <v>8.9160000000000004</v>
      </c>
      <c r="S25" s="180">
        <v>1.0999999999999999E-2</v>
      </c>
      <c r="T25" s="180">
        <v>0</v>
      </c>
      <c r="U25" s="182">
        <v>1282.0319999999999</v>
      </c>
      <c r="V25" s="180">
        <v>0</v>
      </c>
      <c r="W25" s="180">
        <v>0</v>
      </c>
      <c r="X25" s="180">
        <v>0</v>
      </c>
      <c r="Y25" s="180">
        <v>0</v>
      </c>
      <c r="Z25" s="180">
        <v>0</v>
      </c>
      <c r="AA25" s="181">
        <v>0</v>
      </c>
      <c r="AB25" s="180">
        <v>16.925000000000001</v>
      </c>
      <c r="AC25" s="180">
        <v>0</v>
      </c>
      <c r="AD25" s="180">
        <v>0</v>
      </c>
      <c r="AE25" s="180">
        <v>0</v>
      </c>
      <c r="AF25" s="182">
        <v>5057.9949999999999</v>
      </c>
      <c r="AG25" s="234">
        <v>19</v>
      </c>
    </row>
    <row r="26" spans="1:33" ht="10.5" customHeight="1" x14ac:dyDescent="0.2">
      <c r="A26" s="381"/>
      <c r="B26" s="384"/>
      <c r="C26" s="193" t="s">
        <v>448</v>
      </c>
      <c r="D26" s="194">
        <v>20</v>
      </c>
      <c r="E26" s="195">
        <v>77.867000000000004</v>
      </c>
      <c r="F26" s="196">
        <v>0</v>
      </c>
      <c r="G26" s="197">
        <v>219.52600000000001</v>
      </c>
      <c r="H26" s="196">
        <v>28611.391</v>
      </c>
      <c r="I26" s="196">
        <v>19.050999999999998</v>
      </c>
      <c r="J26" s="197">
        <v>0</v>
      </c>
      <c r="K26" s="195">
        <v>9105.2729999999992</v>
      </c>
      <c r="L26" s="196">
        <v>0</v>
      </c>
      <c r="M26" s="196">
        <v>0</v>
      </c>
      <c r="N26" s="196">
        <v>0</v>
      </c>
      <c r="O26" s="196">
        <v>0</v>
      </c>
      <c r="P26" s="196" t="s">
        <v>18</v>
      </c>
      <c r="Q26" s="196">
        <v>0</v>
      </c>
      <c r="R26" s="196">
        <v>11.901</v>
      </c>
      <c r="S26" s="196">
        <v>1.2999999999999999E-2</v>
      </c>
      <c r="T26" s="196" t="s">
        <v>18</v>
      </c>
      <c r="U26" s="198">
        <v>9884.6080000000002</v>
      </c>
      <c r="V26" s="196">
        <v>1149.5319999999999</v>
      </c>
      <c r="W26" s="196">
        <v>55.84</v>
      </c>
      <c r="X26" s="196">
        <v>54801.536</v>
      </c>
      <c r="Y26" s="196">
        <v>16573.067999999999</v>
      </c>
      <c r="Z26" s="196">
        <v>36366.652999999998</v>
      </c>
      <c r="AA26" s="197">
        <v>4.2949999999999999</v>
      </c>
      <c r="AB26" s="196">
        <v>16.925000000000001</v>
      </c>
      <c r="AC26" s="196">
        <v>0</v>
      </c>
      <c r="AD26" s="196">
        <v>11769.739</v>
      </c>
      <c r="AE26" s="196">
        <v>0</v>
      </c>
      <c r="AF26" s="198">
        <v>811042.39399999997</v>
      </c>
      <c r="AG26" s="236">
        <v>20</v>
      </c>
    </row>
    <row r="27" spans="1:33" ht="10.5" customHeight="1" x14ac:dyDescent="0.2">
      <c r="A27" s="381"/>
      <c r="B27" s="380" t="s">
        <v>449</v>
      </c>
      <c r="C27" s="171" t="s">
        <v>437</v>
      </c>
      <c r="D27" s="172">
        <v>21</v>
      </c>
      <c r="E27" s="180">
        <v>0</v>
      </c>
      <c r="F27" s="180">
        <v>0</v>
      </c>
      <c r="G27" s="175">
        <v>0</v>
      </c>
      <c r="H27" s="180">
        <v>0</v>
      </c>
      <c r="I27" s="180">
        <v>0</v>
      </c>
      <c r="J27" s="181">
        <v>0</v>
      </c>
      <c r="K27" s="179">
        <v>0</v>
      </c>
      <c r="L27" s="180">
        <v>0</v>
      </c>
      <c r="M27" s="180">
        <v>0</v>
      </c>
      <c r="N27" s="180">
        <v>0</v>
      </c>
      <c r="O27" s="180">
        <v>0</v>
      </c>
      <c r="P27" s="180">
        <v>0</v>
      </c>
      <c r="Q27" s="180">
        <v>0</v>
      </c>
      <c r="R27" s="180">
        <v>0</v>
      </c>
      <c r="S27" s="180">
        <v>0</v>
      </c>
      <c r="T27" s="180">
        <v>0</v>
      </c>
      <c r="U27" s="176">
        <v>0</v>
      </c>
      <c r="V27" s="180">
        <v>0</v>
      </c>
      <c r="W27" s="180">
        <v>0</v>
      </c>
      <c r="X27" s="180">
        <v>0</v>
      </c>
      <c r="Y27" s="180">
        <v>0</v>
      </c>
      <c r="Z27" s="180">
        <v>0</v>
      </c>
      <c r="AA27" s="181">
        <v>0</v>
      </c>
      <c r="AB27" s="180">
        <v>0</v>
      </c>
      <c r="AC27" s="180">
        <v>0</v>
      </c>
      <c r="AD27" s="180">
        <v>0</v>
      </c>
      <c r="AE27" s="180">
        <v>0</v>
      </c>
      <c r="AF27" s="182">
        <v>0</v>
      </c>
      <c r="AG27" s="232">
        <v>21</v>
      </c>
    </row>
    <row r="28" spans="1:33" ht="10.5" customHeight="1" x14ac:dyDescent="0.2">
      <c r="A28" s="381"/>
      <c r="B28" s="383"/>
      <c r="C28" s="177" t="s">
        <v>438</v>
      </c>
      <c r="D28" s="178">
        <v>22</v>
      </c>
      <c r="E28" s="180">
        <v>0</v>
      </c>
      <c r="F28" s="180">
        <v>0</v>
      </c>
      <c r="G28" s="181">
        <v>0</v>
      </c>
      <c r="H28" s="180">
        <v>0</v>
      </c>
      <c r="I28" s="180">
        <v>691.91600000000005</v>
      </c>
      <c r="J28" s="181">
        <v>1073.252</v>
      </c>
      <c r="K28" s="179">
        <v>0</v>
      </c>
      <c r="L28" s="180">
        <v>0</v>
      </c>
      <c r="M28" s="180">
        <v>0</v>
      </c>
      <c r="N28" s="180">
        <v>0</v>
      </c>
      <c r="O28" s="180">
        <v>0</v>
      </c>
      <c r="P28" s="180">
        <v>0</v>
      </c>
      <c r="Q28" s="180">
        <v>0</v>
      </c>
      <c r="R28" s="180">
        <v>0</v>
      </c>
      <c r="S28" s="180">
        <v>0</v>
      </c>
      <c r="T28" s="180">
        <v>0</v>
      </c>
      <c r="U28" s="182">
        <v>0</v>
      </c>
      <c r="V28" s="180">
        <v>0</v>
      </c>
      <c r="W28" s="180">
        <v>0</v>
      </c>
      <c r="X28" s="180">
        <v>0</v>
      </c>
      <c r="Y28" s="180">
        <v>0</v>
      </c>
      <c r="Z28" s="180">
        <v>0</v>
      </c>
      <c r="AA28" s="181">
        <v>0</v>
      </c>
      <c r="AB28" s="180">
        <v>0</v>
      </c>
      <c r="AC28" s="180">
        <v>0</v>
      </c>
      <c r="AD28" s="180">
        <v>0</v>
      </c>
      <c r="AE28" s="180">
        <v>0</v>
      </c>
      <c r="AF28" s="182">
        <v>36650.275000000001</v>
      </c>
      <c r="AG28" s="233">
        <v>22</v>
      </c>
    </row>
    <row r="29" spans="1:33" ht="10.5" customHeight="1" x14ac:dyDescent="0.2">
      <c r="A29" s="381"/>
      <c r="B29" s="383"/>
      <c r="C29" s="177" t="s">
        <v>439</v>
      </c>
      <c r="D29" s="178">
        <v>23</v>
      </c>
      <c r="E29" s="180">
        <v>0</v>
      </c>
      <c r="F29" s="180">
        <v>0</v>
      </c>
      <c r="G29" s="181">
        <v>0</v>
      </c>
      <c r="H29" s="180">
        <v>0</v>
      </c>
      <c r="I29" s="180">
        <v>0</v>
      </c>
      <c r="J29" s="181">
        <v>0</v>
      </c>
      <c r="K29" s="179">
        <v>0</v>
      </c>
      <c r="L29" s="180">
        <v>0</v>
      </c>
      <c r="M29" s="180">
        <v>0</v>
      </c>
      <c r="N29" s="180">
        <v>0</v>
      </c>
      <c r="O29" s="180">
        <v>0</v>
      </c>
      <c r="P29" s="180">
        <v>0</v>
      </c>
      <c r="Q29" s="180">
        <v>0</v>
      </c>
      <c r="R29" s="180">
        <v>0</v>
      </c>
      <c r="S29" s="180">
        <v>0</v>
      </c>
      <c r="T29" s="180">
        <v>0</v>
      </c>
      <c r="U29" s="182">
        <v>0</v>
      </c>
      <c r="V29" s="180">
        <v>0</v>
      </c>
      <c r="W29" s="180">
        <v>0</v>
      </c>
      <c r="X29" s="180">
        <v>0</v>
      </c>
      <c r="Y29" s="180">
        <v>0</v>
      </c>
      <c r="Z29" s="180">
        <v>0</v>
      </c>
      <c r="AA29" s="181">
        <v>0</v>
      </c>
      <c r="AB29" s="180">
        <v>23511.416000000001</v>
      </c>
      <c r="AC29" s="180">
        <v>0</v>
      </c>
      <c r="AD29" s="180">
        <v>0</v>
      </c>
      <c r="AE29" s="180">
        <v>0</v>
      </c>
      <c r="AF29" s="182">
        <v>84641.097999999998</v>
      </c>
      <c r="AG29" s="233">
        <v>23</v>
      </c>
    </row>
    <row r="30" spans="1:33" ht="10.5" customHeight="1" x14ac:dyDescent="0.2">
      <c r="A30" s="381"/>
      <c r="B30" s="383"/>
      <c r="C30" s="177" t="s">
        <v>440</v>
      </c>
      <c r="D30" s="178">
        <v>24</v>
      </c>
      <c r="E30" s="180">
        <v>0</v>
      </c>
      <c r="F30" s="180">
        <v>0</v>
      </c>
      <c r="G30" s="181">
        <v>0</v>
      </c>
      <c r="H30" s="180">
        <v>0</v>
      </c>
      <c r="I30" s="180">
        <v>0</v>
      </c>
      <c r="J30" s="181">
        <v>0</v>
      </c>
      <c r="K30" s="179">
        <v>0</v>
      </c>
      <c r="L30" s="180">
        <v>0</v>
      </c>
      <c r="M30" s="180">
        <v>0</v>
      </c>
      <c r="N30" s="180">
        <v>0</v>
      </c>
      <c r="O30" s="180">
        <v>0</v>
      </c>
      <c r="P30" s="180">
        <v>0</v>
      </c>
      <c r="Q30" s="180">
        <v>0</v>
      </c>
      <c r="R30" s="180">
        <v>0</v>
      </c>
      <c r="S30" s="180">
        <v>0</v>
      </c>
      <c r="T30" s="180">
        <v>0</v>
      </c>
      <c r="U30" s="182">
        <v>0</v>
      </c>
      <c r="V30" s="180">
        <v>0</v>
      </c>
      <c r="W30" s="180">
        <v>0</v>
      </c>
      <c r="X30" s="180">
        <v>0</v>
      </c>
      <c r="Y30" s="180">
        <v>0</v>
      </c>
      <c r="Z30" s="180">
        <v>0</v>
      </c>
      <c r="AA30" s="181">
        <v>0</v>
      </c>
      <c r="AB30" s="180">
        <v>2325.6390000000001</v>
      </c>
      <c r="AC30" s="180">
        <v>19606.471000000001</v>
      </c>
      <c r="AD30" s="180">
        <v>0</v>
      </c>
      <c r="AE30" s="180">
        <v>0</v>
      </c>
      <c r="AF30" s="182">
        <v>27978.772000000001</v>
      </c>
      <c r="AG30" s="233">
        <v>24</v>
      </c>
    </row>
    <row r="31" spans="1:33" ht="10.5" customHeight="1" x14ac:dyDescent="0.2">
      <c r="A31" s="381"/>
      <c r="B31" s="383"/>
      <c r="C31" s="177" t="s">
        <v>441</v>
      </c>
      <c r="D31" s="178">
        <v>25</v>
      </c>
      <c r="E31" s="180">
        <v>0</v>
      </c>
      <c r="F31" s="180">
        <v>0</v>
      </c>
      <c r="G31" s="181">
        <v>0</v>
      </c>
      <c r="H31" s="180">
        <v>0</v>
      </c>
      <c r="I31" s="180">
        <v>0</v>
      </c>
      <c r="J31" s="181">
        <v>0</v>
      </c>
      <c r="K31" s="179">
        <v>0</v>
      </c>
      <c r="L31" s="180">
        <v>0</v>
      </c>
      <c r="M31" s="180">
        <v>0</v>
      </c>
      <c r="N31" s="180">
        <v>0</v>
      </c>
      <c r="O31" s="180">
        <v>0</v>
      </c>
      <c r="P31" s="180">
        <v>0</v>
      </c>
      <c r="Q31" s="180">
        <v>0</v>
      </c>
      <c r="R31" s="180">
        <v>0</v>
      </c>
      <c r="S31" s="180">
        <v>0</v>
      </c>
      <c r="T31" s="180">
        <v>0</v>
      </c>
      <c r="U31" s="182">
        <v>0</v>
      </c>
      <c r="V31" s="180">
        <v>0</v>
      </c>
      <c r="W31" s="180">
        <v>0</v>
      </c>
      <c r="X31" s="180">
        <v>0</v>
      </c>
      <c r="Y31" s="180">
        <v>0</v>
      </c>
      <c r="Z31" s="180">
        <v>0</v>
      </c>
      <c r="AA31" s="181">
        <v>0</v>
      </c>
      <c r="AB31" s="180">
        <v>3373.4209999999998</v>
      </c>
      <c r="AC31" s="180">
        <v>0</v>
      </c>
      <c r="AD31" s="180">
        <v>0</v>
      </c>
      <c r="AE31" s="180">
        <v>0</v>
      </c>
      <c r="AF31" s="182">
        <v>12144.316000000001</v>
      </c>
      <c r="AG31" s="233">
        <v>25</v>
      </c>
    </row>
    <row r="32" spans="1:33" ht="10.5" customHeight="1" x14ac:dyDescent="0.2">
      <c r="A32" s="381"/>
      <c r="B32" s="383"/>
      <c r="C32" s="177" t="s">
        <v>442</v>
      </c>
      <c r="D32" s="178">
        <v>26</v>
      </c>
      <c r="E32" s="180">
        <v>0</v>
      </c>
      <c r="F32" s="180">
        <v>0</v>
      </c>
      <c r="G32" s="181">
        <v>0</v>
      </c>
      <c r="H32" s="180">
        <v>0</v>
      </c>
      <c r="I32" s="180">
        <v>0</v>
      </c>
      <c r="J32" s="181">
        <v>0</v>
      </c>
      <c r="K32" s="179">
        <v>0</v>
      </c>
      <c r="L32" s="180">
        <v>0</v>
      </c>
      <c r="M32" s="180">
        <v>0</v>
      </c>
      <c r="N32" s="180">
        <v>0</v>
      </c>
      <c r="O32" s="180">
        <v>0</v>
      </c>
      <c r="P32" s="180">
        <v>0</v>
      </c>
      <c r="Q32" s="180">
        <v>0</v>
      </c>
      <c r="R32" s="180">
        <v>0</v>
      </c>
      <c r="S32" s="180">
        <v>0</v>
      </c>
      <c r="T32" s="180">
        <v>0</v>
      </c>
      <c r="U32" s="182">
        <v>0</v>
      </c>
      <c r="V32" s="180">
        <v>0</v>
      </c>
      <c r="W32" s="180">
        <v>0</v>
      </c>
      <c r="X32" s="180">
        <v>0</v>
      </c>
      <c r="Y32" s="180">
        <v>0</v>
      </c>
      <c r="Z32" s="180">
        <v>0</v>
      </c>
      <c r="AA32" s="181">
        <v>0</v>
      </c>
      <c r="AB32" s="180">
        <v>0</v>
      </c>
      <c r="AC32" s="180">
        <v>0</v>
      </c>
      <c r="AD32" s="180">
        <v>0</v>
      </c>
      <c r="AE32" s="180">
        <v>0</v>
      </c>
      <c r="AF32" s="182">
        <v>0</v>
      </c>
      <c r="AG32" s="233">
        <v>26</v>
      </c>
    </row>
    <row r="33" spans="1:33" ht="10.5" customHeight="1" x14ac:dyDescent="0.2">
      <c r="A33" s="381"/>
      <c r="B33" s="383"/>
      <c r="C33" s="177" t="s">
        <v>443</v>
      </c>
      <c r="D33" s="178">
        <v>27</v>
      </c>
      <c r="E33" s="180">
        <v>0</v>
      </c>
      <c r="F33" s="180">
        <v>0</v>
      </c>
      <c r="G33" s="181">
        <v>0</v>
      </c>
      <c r="H33" s="180">
        <v>0</v>
      </c>
      <c r="I33" s="180">
        <v>0</v>
      </c>
      <c r="J33" s="181">
        <v>0</v>
      </c>
      <c r="K33" s="179">
        <v>0</v>
      </c>
      <c r="L33" s="180">
        <v>0</v>
      </c>
      <c r="M33" s="180">
        <v>0</v>
      </c>
      <c r="N33" s="180">
        <v>0</v>
      </c>
      <c r="O33" s="180">
        <v>0</v>
      </c>
      <c r="P33" s="180">
        <v>0</v>
      </c>
      <c r="Q33" s="180">
        <v>0</v>
      </c>
      <c r="R33" s="180">
        <v>0</v>
      </c>
      <c r="S33" s="180">
        <v>0</v>
      </c>
      <c r="T33" s="180">
        <v>0</v>
      </c>
      <c r="U33" s="182">
        <v>0</v>
      </c>
      <c r="V33" s="180">
        <v>0</v>
      </c>
      <c r="W33" s="180">
        <v>0</v>
      </c>
      <c r="X33" s="180">
        <v>0</v>
      </c>
      <c r="Y33" s="180">
        <v>0</v>
      </c>
      <c r="Z33" s="180">
        <v>0</v>
      </c>
      <c r="AA33" s="181">
        <v>0</v>
      </c>
      <c r="AB33" s="180">
        <v>19.513999999999999</v>
      </c>
      <c r="AC33" s="180">
        <v>0</v>
      </c>
      <c r="AD33" s="180">
        <v>0</v>
      </c>
      <c r="AE33" s="180">
        <v>0</v>
      </c>
      <c r="AF33" s="182">
        <v>70.25</v>
      </c>
      <c r="AG33" s="233">
        <v>27</v>
      </c>
    </row>
    <row r="34" spans="1:33" ht="10.5" customHeight="1" x14ac:dyDescent="0.2">
      <c r="A34" s="381"/>
      <c r="B34" s="383"/>
      <c r="C34" s="177" t="s">
        <v>444</v>
      </c>
      <c r="D34" s="178">
        <v>28</v>
      </c>
      <c r="E34" s="180">
        <v>0</v>
      </c>
      <c r="F34" s="180">
        <v>0</v>
      </c>
      <c r="G34" s="181">
        <v>0</v>
      </c>
      <c r="H34" s="180">
        <v>0</v>
      </c>
      <c r="I34" s="180">
        <v>0</v>
      </c>
      <c r="J34" s="181">
        <v>0</v>
      </c>
      <c r="K34" s="179">
        <v>0</v>
      </c>
      <c r="L34" s="180">
        <v>0</v>
      </c>
      <c r="M34" s="180">
        <v>0</v>
      </c>
      <c r="N34" s="180">
        <v>0</v>
      </c>
      <c r="O34" s="180">
        <v>0</v>
      </c>
      <c r="P34" s="180">
        <v>0</v>
      </c>
      <c r="Q34" s="180">
        <v>0</v>
      </c>
      <c r="R34" s="180">
        <v>0</v>
      </c>
      <c r="S34" s="180">
        <v>0</v>
      </c>
      <c r="T34" s="180">
        <v>0</v>
      </c>
      <c r="U34" s="182">
        <v>0</v>
      </c>
      <c r="V34" s="180">
        <v>0</v>
      </c>
      <c r="W34" s="180">
        <v>0</v>
      </c>
      <c r="X34" s="180">
        <v>0</v>
      </c>
      <c r="Y34" s="180">
        <v>0</v>
      </c>
      <c r="Z34" s="180">
        <v>0</v>
      </c>
      <c r="AA34" s="181">
        <v>0</v>
      </c>
      <c r="AB34" s="180">
        <v>21117.192999999999</v>
      </c>
      <c r="AC34" s="180">
        <v>236.92099999999999</v>
      </c>
      <c r="AD34" s="180">
        <v>0</v>
      </c>
      <c r="AE34" s="180">
        <v>0</v>
      </c>
      <c r="AF34" s="182">
        <v>76258.816000000006</v>
      </c>
      <c r="AG34" s="233">
        <v>28</v>
      </c>
    </row>
    <row r="35" spans="1:33" ht="10.5" customHeight="1" x14ac:dyDescent="0.2">
      <c r="A35" s="381"/>
      <c r="B35" s="383"/>
      <c r="C35" s="177" t="s">
        <v>445</v>
      </c>
      <c r="D35" s="178">
        <v>29</v>
      </c>
      <c r="E35" s="180">
        <v>0</v>
      </c>
      <c r="F35" s="180">
        <v>0</v>
      </c>
      <c r="G35" s="181">
        <v>0</v>
      </c>
      <c r="H35" s="180">
        <v>0</v>
      </c>
      <c r="I35" s="180">
        <v>0</v>
      </c>
      <c r="J35" s="181">
        <v>0</v>
      </c>
      <c r="K35" s="179">
        <v>0</v>
      </c>
      <c r="L35" s="180">
        <v>0</v>
      </c>
      <c r="M35" s="180">
        <v>0</v>
      </c>
      <c r="N35" s="180">
        <v>0</v>
      </c>
      <c r="O35" s="180">
        <v>0</v>
      </c>
      <c r="P35" s="180">
        <v>0</v>
      </c>
      <c r="Q35" s="180">
        <v>0</v>
      </c>
      <c r="R35" s="180">
        <v>0</v>
      </c>
      <c r="S35" s="180">
        <v>0</v>
      </c>
      <c r="T35" s="180">
        <v>0</v>
      </c>
      <c r="U35" s="182">
        <v>0</v>
      </c>
      <c r="V35" s="180">
        <v>0</v>
      </c>
      <c r="W35" s="180">
        <v>0</v>
      </c>
      <c r="X35" s="180">
        <v>0</v>
      </c>
      <c r="Y35" s="180">
        <v>0</v>
      </c>
      <c r="Z35" s="180">
        <v>0</v>
      </c>
      <c r="AA35" s="181">
        <v>0</v>
      </c>
      <c r="AB35" s="180">
        <v>0</v>
      </c>
      <c r="AC35" s="180">
        <v>9103.2060000000001</v>
      </c>
      <c r="AD35" s="180">
        <v>0</v>
      </c>
      <c r="AE35" s="180">
        <v>0</v>
      </c>
      <c r="AF35" s="182">
        <v>9103.2060000000001</v>
      </c>
      <c r="AG35" s="233">
        <v>29</v>
      </c>
    </row>
    <row r="36" spans="1:33" ht="10.5" customHeight="1" x14ac:dyDescent="0.2">
      <c r="A36" s="381"/>
      <c r="B36" s="383"/>
      <c r="C36" s="199" t="s">
        <v>450</v>
      </c>
      <c r="D36" s="178">
        <v>30</v>
      </c>
      <c r="E36" s="180">
        <v>0</v>
      </c>
      <c r="F36" s="180">
        <v>0</v>
      </c>
      <c r="G36" s="181">
        <v>0</v>
      </c>
      <c r="H36" s="179">
        <v>0</v>
      </c>
      <c r="I36" s="180">
        <v>0</v>
      </c>
      <c r="J36" s="181">
        <v>0</v>
      </c>
      <c r="K36" s="179">
        <v>0</v>
      </c>
      <c r="L36" s="180">
        <v>15.862</v>
      </c>
      <c r="M36" s="180">
        <v>2323.0700000000002</v>
      </c>
      <c r="N36" s="180">
        <v>2635.627</v>
      </c>
      <c r="O36" s="180">
        <v>232.358</v>
      </c>
      <c r="P36" s="180" t="s">
        <v>18</v>
      </c>
      <c r="Q36" s="180">
        <v>0</v>
      </c>
      <c r="R36" s="180">
        <v>750.89300000000003</v>
      </c>
      <c r="S36" s="180">
        <v>147.227</v>
      </c>
      <c r="T36" s="181" t="s">
        <v>18</v>
      </c>
      <c r="U36" s="181" t="s">
        <v>18</v>
      </c>
      <c r="V36" s="180">
        <v>0</v>
      </c>
      <c r="W36" s="180">
        <v>0</v>
      </c>
      <c r="X36" s="180">
        <v>0</v>
      </c>
      <c r="Y36" s="180">
        <v>0</v>
      </c>
      <c r="Z36" s="180">
        <v>0</v>
      </c>
      <c r="AA36" s="181">
        <v>0</v>
      </c>
      <c r="AB36" s="180">
        <v>0</v>
      </c>
      <c r="AC36" s="180">
        <v>0</v>
      </c>
      <c r="AD36" s="180">
        <v>0</v>
      </c>
      <c r="AE36" s="180">
        <v>0</v>
      </c>
      <c r="AF36" s="182">
        <v>341311.62599999999</v>
      </c>
      <c r="AG36" s="233">
        <v>30</v>
      </c>
    </row>
    <row r="37" spans="1:33" ht="10.5" customHeight="1" x14ac:dyDescent="0.2">
      <c r="A37" s="381"/>
      <c r="B37" s="383"/>
      <c r="C37" s="183" t="s">
        <v>199</v>
      </c>
      <c r="D37" s="178">
        <v>31</v>
      </c>
      <c r="E37" s="180">
        <v>0</v>
      </c>
      <c r="F37" s="180">
        <v>0</v>
      </c>
      <c r="G37" s="191">
        <v>0</v>
      </c>
      <c r="H37" s="180">
        <v>0</v>
      </c>
      <c r="I37" s="180">
        <v>0</v>
      </c>
      <c r="J37" s="181">
        <v>0</v>
      </c>
      <c r="K37" s="179">
        <v>0</v>
      </c>
      <c r="L37" s="180">
        <v>0</v>
      </c>
      <c r="M37" s="180">
        <v>0</v>
      </c>
      <c r="N37" s="180">
        <v>0</v>
      </c>
      <c r="O37" s="180">
        <v>0</v>
      </c>
      <c r="P37" s="180">
        <v>0</v>
      </c>
      <c r="Q37" s="180">
        <v>0</v>
      </c>
      <c r="R37" s="180">
        <v>0</v>
      </c>
      <c r="S37" s="180">
        <v>0</v>
      </c>
      <c r="T37" s="180">
        <v>0</v>
      </c>
      <c r="U37" s="192">
        <v>0</v>
      </c>
      <c r="V37" s="180">
        <v>0</v>
      </c>
      <c r="W37" s="180">
        <v>0</v>
      </c>
      <c r="X37" s="180">
        <v>0</v>
      </c>
      <c r="Y37" s="180">
        <v>0</v>
      </c>
      <c r="Z37" s="180">
        <v>0</v>
      </c>
      <c r="AA37" s="181">
        <v>0</v>
      </c>
      <c r="AB37" s="180">
        <v>694.21</v>
      </c>
      <c r="AC37" s="180">
        <v>0</v>
      </c>
      <c r="AD37" s="180">
        <v>0</v>
      </c>
      <c r="AE37" s="180">
        <v>0</v>
      </c>
      <c r="AF37" s="182">
        <v>2499.154</v>
      </c>
      <c r="AG37" s="233">
        <v>31</v>
      </c>
    </row>
    <row r="38" spans="1:33" ht="10.5" customHeight="1" x14ac:dyDescent="0.2">
      <c r="A38" s="381"/>
      <c r="B38" s="384"/>
      <c r="C38" s="193" t="s">
        <v>451</v>
      </c>
      <c r="D38" s="194">
        <v>32</v>
      </c>
      <c r="E38" s="195">
        <v>0</v>
      </c>
      <c r="F38" s="196">
        <v>0</v>
      </c>
      <c r="G38" s="197">
        <v>0</v>
      </c>
      <c r="H38" s="196">
        <v>0</v>
      </c>
      <c r="I38" s="196">
        <v>691.91600000000005</v>
      </c>
      <c r="J38" s="197">
        <v>0</v>
      </c>
      <c r="K38" s="195">
        <v>0</v>
      </c>
      <c r="L38" s="196">
        <v>15.862</v>
      </c>
      <c r="M38" s="196">
        <v>2323.0700000000002</v>
      </c>
      <c r="N38" s="196">
        <v>2635.627</v>
      </c>
      <c r="O38" s="196">
        <v>232.358</v>
      </c>
      <c r="P38" s="196" t="s">
        <v>18</v>
      </c>
      <c r="Q38" s="196">
        <v>0</v>
      </c>
      <c r="R38" s="196">
        <v>750.89300000000003</v>
      </c>
      <c r="S38" s="196">
        <v>147.227</v>
      </c>
      <c r="T38" s="196" t="s">
        <v>18</v>
      </c>
      <c r="U38" s="198" t="s">
        <v>18</v>
      </c>
      <c r="V38" s="196">
        <v>0</v>
      </c>
      <c r="W38" s="196">
        <v>0</v>
      </c>
      <c r="X38" s="196">
        <v>0</v>
      </c>
      <c r="Y38" s="196">
        <v>0</v>
      </c>
      <c r="Z38" s="196">
        <v>0</v>
      </c>
      <c r="AA38" s="197">
        <v>0</v>
      </c>
      <c r="AB38" s="196">
        <v>51041.392</v>
      </c>
      <c r="AC38" s="196">
        <v>28946.598000000002</v>
      </c>
      <c r="AD38" s="196">
        <v>0</v>
      </c>
      <c r="AE38" s="196">
        <v>0</v>
      </c>
      <c r="AF38" s="198">
        <v>590657.51199999999</v>
      </c>
      <c r="AG38" s="236">
        <v>32</v>
      </c>
    </row>
    <row r="39" spans="1:33" ht="10.9" customHeight="1" x14ac:dyDescent="0.2">
      <c r="A39" s="381"/>
      <c r="B39" s="391" t="s">
        <v>452</v>
      </c>
      <c r="C39" s="171" t="s">
        <v>437</v>
      </c>
      <c r="D39" s="178">
        <v>33</v>
      </c>
      <c r="E39" s="180">
        <v>0</v>
      </c>
      <c r="F39" s="180">
        <v>0</v>
      </c>
      <c r="G39" s="175">
        <v>0</v>
      </c>
      <c r="H39" s="180">
        <v>0</v>
      </c>
      <c r="I39" s="180">
        <v>0</v>
      </c>
      <c r="J39" s="181">
        <v>0</v>
      </c>
      <c r="K39" s="179">
        <v>0</v>
      </c>
      <c r="L39" s="180">
        <v>0</v>
      </c>
      <c r="M39" s="180">
        <v>0</v>
      </c>
      <c r="N39" s="180">
        <v>0</v>
      </c>
      <c r="O39" s="180">
        <v>0</v>
      </c>
      <c r="P39" s="180">
        <v>0</v>
      </c>
      <c r="Q39" s="180">
        <v>0</v>
      </c>
      <c r="R39" s="180">
        <v>0</v>
      </c>
      <c r="S39" s="180">
        <v>0</v>
      </c>
      <c r="T39" s="180">
        <v>0</v>
      </c>
      <c r="U39" s="176">
        <v>0</v>
      </c>
      <c r="V39" s="180">
        <v>0</v>
      </c>
      <c r="W39" s="180">
        <v>0</v>
      </c>
      <c r="X39" s="180">
        <v>0</v>
      </c>
      <c r="Y39" s="180">
        <v>0</v>
      </c>
      <c r="Z39" s="180">
        <v>0</v>
      </c>
      <c r="AA39" s="181">
        <v>0</v>
      </c>
      <c r="AB39" s="180">
        <v>0</v>
      </c>
      <c r="AC39" s="180">
        <v>0</v>
      </c>
      <c r="AD39" s="180">
        <v>0</v>
      </c>
      <c r="AE39" s="180">
        <v>0</v>
      </c>
      <c r="AF39" s="182">
        <v>0</v>
      </c>
      <c r="AG39" s="233">
        <v>33</v>
      </c>
    </row>
    <row r="40" spans="1:33" ht="10.9" customHeight="1" x14ac:dyDescent="0.2">
      <c r="A40" s="381"/>
      <c r="B40" s="392"/>
      <c r="C40" s="177" t="s">
        <v>453</v>
      </c>
      <c r="D40" s="178">
        <v>34</v>
      </c>
      <c r="E40" s="180">
        <v>0</v>
      </c>
      <c r="F40" s="180">
        <v>0</v>
      </c>
      <c r="G40" s="181">
        <v>0</v>
      </c>
      <c r="H40" s="180">
        <v>0</v>
      </c>
      <c r="I40" s="180">
        <v>1E-3</v>
      </c>
      <c r="J40" s="181">
        <v>0</v>
      </c>
      <c r="K40" s="179">
        <v>0</v>
      </c>
      <c r="L40" s="180">
        <v>0</v>
      </c>
      <c r="M40" s="180">
        <v>0</v>
      </c>
      <c r="N40" s="180">
        <v>0</v>
      </c>
      <c r="O40" s="180">
        <v>0</v>
      </c>
      <c r="P40" s="180">
        <v>0</v>
      </c>
      <c r="Q40" s="180">
        <v>0</v>
      </c>
      <c r="R40" s="180">
        <v>0</v>
      </c>
      <c r="S40" s="180">
        <v>0</v>
      </c>
      <c r="T40" s="180">
        <v>0</v>
      </c>
      <c r="U40" s="182">
        <v>0</v>
      </c>
      <c r="V40" s="180">
        <v>0</v>
      </c>
      <c r="W40" s="180">
        <v>0</v>
      </c>
      <c r="X40" s="180">
        <v>0</v>
      </c>
      <c r="Y40" s="180">
        <v>0</v>
      </c>
      <c r="Z40" s="180">
        <v>0</v>
      </c>
      <c r="AA40" s="181">
        <v>0</v>
      </c>
      <c r="AB40" s="180">
        <v>607.73800000000006</v>
      </c>
      <c r="AC40" s="180">
        <v>5355.451</v>
      </c>
      <c r="AD40" s="180">
        <v>0</v>
      </c>
      <c r="AE40" s="180">
        <v>0</v>
      </c>
      <c r="AF40" s="182">
        <v>7543.33</v>
      </c>
      <c r="AG40" s="233">
        <v>34</v>
      </c>
    </row>
    <row r="41" spans="1:33" ht="10.9" customHeight="1" x14ac:dyDescent="0.2">
      <c r="A41" s="381"/>
      <c r="B41" s="392"/>
      <c r="C41" s="177" t="s">
        <v>454</v>
      </c>
      <c r="D41" s="178">
        <v>35</v>
      </c>
      <c r="E41" s="180">
        <v>0</v>
      </c>
      <c r="F41" s="180">
        <v>0</v>
      </c>
      <c r="G41" s="181">
        <v>0</v>
      </c>
      <c r="H41" s="180">
        <v>0</v>
      </c>
      <c r="I41" s="180">
        <v>0</v>
      </c>
      <c r="J41" s="181">
        <v>0</v>
      </c>
      <c r="K41" s="179">
        <v>0</v>
      </c>
      <c r="L41" s="180">
        <v>0</v>
      </c>
      <c r="M41" s="180">
        <v>0</v>
      </c>
      <c r="N41" s="180">
        <v>0</v>
      </c>
      <c r="O41" s="180">
        <v>0</v>
      </c>
      <c r="P41" s="180">
        <v>0</v>
      </c>
      <c r="Q41" s="180">
        <v>0</v>
      </c>
      <c r="R41" s="180">
        <v>0</v>
      </c>
      <c r="S41" s="180">
        <v>0</v>
      </c>
      <c r="T41" s="180">
        <v>0</v>
      </c>
      <c r="U41" s="182">
        <v>0</v>
      </c>
      <c r="V41" s="180">
        <v>0</v>
      </c>
      <c r="W41" s="180">
        <v>0</v>
      </c>
      <c r="X41" s="180">
        <v>0</v>
      </c>
      <c r="Y41" s="180">
        <v>0</v>
      </c>
      <c r="Z41" s="180">
        <v>0</v>
      </c>
      <c r="AA41" s="181">
        <v>0</v>
      </c>
      <c r="AB41" s="180">
        <v>2522.1419999999998</v>
      </c>
      <c r="AC41" s="180">
        <v>0</v>
      </c>
      <c r="AD41" s="180">
        <v>0</v>
      </c>
      <c r="AE41" s="180">
        <v>0</v>
      </c>
      <c r="AF41" s="182">
        <v>9079.7109999999993</v>
      </c>
      <c r="AG41" s="233">
        <v>35</v>
      </c>
    </row>
    <row r="42" spans="1:33" ht="10.9" customHeight="1" x14ac:dyDescent="0.2">
      <c r="A42" s="381"/>
      <c r="B42" s="392"/>
      <c r="C42" s="177" t="s">
        <v>455</v>
      </c>
      <c r="D42" s="178">
        <v>36</v>
      </c>
      <c r="E42" s="180">
        <v>0</v>
      </c>
      <c r="F42" s="180">
        <v>0</v>
      </c>
      <c r="G42" s="181">
        <v>0</v>
      </c>
      <c r="H42" s="180">
        <v>0</v>
      </c>
      <c r="I42" s="180">
        <v>0</v>
      </c>
      <c r="J42" s="181">
        <v>0</v>
      </c>
      <c r="K42" s="179">
        <v>0</v>
      </c>
      <c r="L42" s="180">
        <v>0</v>
      </c>
      <c r="M42" s="180">
        <v>0</v>
      </c>
      <c r="N42" s="180">
        <v>0</v>
      </c>
      <c r="O42" s="180">
        <v>0</v>
      </c>
      <c r="P42" s="180">
        <v>0</v>
      </c>
      <c r="Q42" s="180">
        <v>0</v>
      </c>
      <c r="R42" s="180">
        <v>0</v>
      </c>
      <c r="S42" s="180">
        <v>0</v>
      </c>
      <c r="T42" s="180">
        <v>0</v>
      </c>
      <c r="U42" s="182">
        <v>0</v>
      </c>
      <c r="V42" s="180">
        <v>0</v>
      </c>
      <c r="W42" s="180">
        <v>0</v>
      </c>
      <c r="X42" s="180">
        <v>0</v>
      </c>
      <c r="Y42" s="180">
        <v>0</v>
      </c>
      <c r="Z42" s="180">
        <v>0</v>
      </c>
      <c r="AA42" s="181">
        <v>0</v>
      </c>
      <c r="AB42" s="180">
        <v>0</v>
      </c>
      <c r="AC42" s="180">
        <v>0</v>
      </c>
      <c r="AD42" s="180">
        <v>0</v>
      </c>
      <c r="AE42" s="180">
        <v>0</v>
      </c>
      <c r="AF42" s="182">
        <v>0</v>
      </c>
      <c r="AG42" s="233">
        <v>36</v>
      </c>
    </row>
    <row r="43" spans="1:33" ht="10.9" customHeight="1" x14ac:dyDescent="0.2">
      <c r="A43" s="381"/>
      <c r="B43" s="392"/>
      <c r="C43" s="40" t="s">
        <v>447</v>
      </c>
      <c r="D43" s="178">
        <v>37</v>
      </c>
      <c r="E43" s="180">
        <v>0</v>
      </c>
      <c r="F43" s="180">
        <v>0</v>
      </c>
      <c r="G43" s="181">
        <v>0</v>
      </c>
      <c r="H43" s="180">
        <v>0</v>
      </c>
      <c r="I43" s="180">
        <v>0</v>
      </c>
      <c r="J43" s="181">
        <v>0</v>
      </c>
      <c r="K43" s="179">
        <v>0</v>
      </c>
      <c r="L43" s="180">
        <v>0</v>
      </c>
      <c r="M43" s="180">
        <v>0</v>
      </c>
      <c r="N43" s="180">
        <v>0</v>
      </c>
      <c r="O43" s="180">
        <v>0</v>
      </c>
      <c r="P43" s="180" t="s">
        <v>18</v>
      </c>
      <c r="Q43" s="180">
        <v>0</v>
      </c>
      <c r="R43" s="180">
        <v>0</v>
      </c>
      <c r="S43" s="180">
        <v>0</v>
      </c>
      <c r="T43" s="180" t="s">
        <v>18</v>
      </c>
      <c r="U43" s="182" t="s">
        <v>18</v>
      </c>
      <c r="V43" s="180">
        <v>0</v>
      </c>
      <c r="W43" s="180">
        <v>0</v>
      </c>
      <c r="X43" s="180">
        <v>0</v>
      </c>
      <c r="Y43" s="180">
        <v>0</v>
      </c>
      <c r="Z43" s="180">
        <v>0</v>
      </c>
      <c r="AA43" s="181">
        <v>0</v>
      </c>
      <c r="AB43" s="180">
        <v>773.19399999999996</v>
      </c>
      <c r="AC43" s="180">
        <v>0</v>
      </c>
      <c r="AD43" s="180">
        <v>0</v>
      </c>
      <c r="AE43" s="180">
        <v>0</v>
      </c>
      <c r="AF43" s="182">
        <v>32316.374</v>
      </c>
      <c r="AG43" s="233">
        <v>37</v>
      </c>
    </row>
    <row r="44" spans="1:33" ht="10.9" customHeight="1" x14ac:dyDescent="0.2">
      <c r="A44" s="381"/>
      <c r="B44" s="392"/>
      <c r="C44" s="183" t="s">
        <v>199</v>
      </c>
      <c r="D44" s="178">
        <v>38</v>
      </c>
      <c r="E44" s="180">
        <v>0</v>
      </c>
      <c r="F44" s="180">
        <v>0</v>
      </c>
      <c r="G44" s="191">
        <v>0</v>
      </c>
      <c r="H44" s="180">
        <v>0</v>
      </c>
      <c r="I44" s="180">
        <v>0</v>
      </c>
      <c r="J44" s="181">
        <v>0</v>
      </c>
      <c r="K44" s="179">
        <v>0</v>
      </c>
      <c r="L44" s="180">
        <v>0</v>
      </c>
      <c r="M44" s="180">
        <v>0</v>
      </c>
      <c r="N44" s="180">
        <v>0</v>
      </c>
      <c r="O44" s="180">
        <v>0</v>
      </c>
      <c r="P44" s="180">
        <v>0</v>
      </c>
      <c r="Q44" s="180">
        <v>0</v>
      </c>
      <c r="R44" s="180">
        <v>0</v>
      </c>
      <c r="S44" s="180">
        <v>0</v>
      </c>
      <c r="T44" s="180">
        <v>0</v>
      </c>
      <c r="U44" s="182">
        <v>30.277999999999999</v>
      </c>
      <c r="V44" s="180">
        <v>0</v>
      </c>
      <c r="W44" s="180">
        <v>0</v>
      </c>
      <c r="X44" s="180">
        <v>0</v>
      </c>
      <c r="Y44" s="180">
        <v>0</v>
      </c>
      <c r="Z44" s="180">
        <v>0</v>
      </c>
      <c r="AA44" s="181">
        <v>0</v>
      </c>
      <c r="AB44" s="180">
        <v>59.206000000000003</v>
      </c>
      <c r="AC44" s="180">
        <v>228.471</v>
      </c>
      <c r="AD44" s="180">
        <v>0</v>
      </c>
      <c r="AE44" s="180">
        <v>0</v>
      </c>
      <c r="AF44" s="182">
        <v>550.61699999999996</v>
      </c>
      <c r="AG44" s="233">
        <v>38</v>
      </c>
    </row>
    <row r="45" spans="1:33" ht="10.5" customHeight="1" x14ac:dyDescent="0.2">
      <c r="A45" s="381"/>
      <c r="B45" s="393"/>
      <c r="C45" s="185" t="s">
        <v>456</v>
      </c>
      <c r="D45" s="186">
        <v>39</v>
      </c>
      <c r="E45" s="187">
        <v>0</v>
      </c>
      <c r="F45" s="188">
        <v>0</v>
      </c>
      <c r="G45" s="189">
        <v>0</v>
      </c>
      <c r="H45" s="188">
        <v>0</v>
      </c>
      <c r="I45" s="188">
        <v>1E-3</v>
      </c>
      <c r="J45" s="189">
        <v>0</v>
      </c>
      <c r="K45" s="187">
        <v>0</v>
      </c>
      <c r="L45" s="188">
        <v>0</v>
      </c>
      <c r="M45" s="188">
        <v>0</v>
      </c>
      <c r="N45" s="188">
        <v>0</v>
      </c>
      <c r="O45" s="188">
        <v>0</v>
      </c>
      <c r="P45" s="188" t="s">
        <v>18</v>
      </c>
      <c r="Q45" s="188">
        <v>0</v>
      </c>
      <c r="R45" s="188">
        <v>0</v>
      </c>
      <c r="S45" s="188">
        <v>0</v>
      </c>
      <c r="T45" s="188" t="s">
        <v>18</v>
      </c>
      <c r="U45" s="190" t="s">
        <v>18</v>
      </c>
      <c r="V45" s="188">
        <v>0</v>
      </c>
      <c r="W45" s="188">
        <v>0</v>
      </c>
      <c r="X45" s="188">
        <v>0</v>
      </c>
      <c r="Y45" s="188">
        <v>0</v>
      </c>
      <c r="Z45" s="188">
        <v>0</v>
      </c>
      <c r="AA45" s="189">
        <v>0</v>
      </c>
      <c r="AB45" s="188">
        <v>3962.2809999999999</v>
      </c>
      <c r="AC45" s="188">
        <v>5583.9219999999996</v>
      </c>
      <c r="AD45" s="188">
        <v>0</v>
      </c>
      <c r="AE45" s="188">
        <v>0</v>
      </c>
      <c r="AF45" s="190">
        <v>49490.031000000003</v>
      </c>
      <c r="AG45" s="235">
        <v>39</v>
      </c>
    </row>
    <row r="46" spans="1:33" ht="10.5" customHeight="1" x14ac:dyDescent="0.2">
      <c r="A46" s="381"/>
      <c r="B46" s="200"/>
      <c r="C46" s="185" t="s">
        <v>457</v>
      </c>
      <c r="D46" s="186">
        <v>40</v>
      </c>
      <c r="E46" s="187">
        <v>0</v>
      </c>
      <c r="F46" s="188">
        <v>0</v>
      </c>
      <c r="G46" s="189">
        <v>0</v>
      </c>
      <c r="H46" s="188">
        <v>0</v>
      </c>
      <c r="I46" s="188">
        <v>0</v>
      </c>
      <c r="J46" s="189">
        <v>0</v>
      </c>
      <c r="K46" s="187">
        <v>0</v>
      </c>
      <c r="L46" s="188">
        <v>0</v>
      </c>
      <c r="M46" s="188">
        <v>0</v>
      </c>
      <c r="N46" s="188">
        <v>0</v>
      </c>
      <c r="O46" s="188">
        <v>0</v>
      </c>
      <c r="P46" s="188">
        <v>0</v>
      </c>
      <c r="Q46" s="188">
        <v>0</v>
      </c>
      <c r="R46" s="188">
        <v>0</v>
      </c>
      <c r="S46" s="188">
        <v>0</v>
      </c>
      <c r="T46" s="188">
        <v>0</v>
      </c>
      <c r="U46" s="190">
        <v>6.5069999999999997</v>
      </c>
      <c r="V46" s="188">
        <v>58.015999999999998</v>
      </c>
      <c r="W46" s="188">
        <v>0</v>
      </c>
      <c r="X46" s="188">
        <v>0</v>
      </c>
      <c r="Y46" s="188">
        <v>0</v>
      </c>
      <c r="Z46" s="188">
        <v>0</v>
      </c>
      <c r="AA46" s="189">
        <v>0</v>
      </c>
      <c r="AB46" s="188">
        <v>2597.3980000000001</v>
      </c>
      <c r="AC46" s="188">
        <v>2570.0259999999998</v>
      </c>
      <c r="AD46" s="188">
        <v>0</v>
      </c>
      <c r="AE46" s="188">
        <v>0</v>
      </c>
      <c r="AF46" s="190">
        <v>12002.101000000001</v>
      </c>
      <c r="AG46" s="235">
        <v>40</v>
      </c>
    </row>
    <row r="47" spans="1:33" ht="10.5" customHeight="1" x14ac:dyDescent="0.2">
      <c r="A47" s="394"/>
      <c r="B47" s="397"/>
      <c r="C47" s="185" t="s">
        <v>458</v>
      </c>
      <c r="D47" s="186">
        <v>41</v>
      </c>
      <c r="E47" s="187">
        <v>193.79</v>
      </c>
      <c r="F47" s="188">
        <v>0</v>
      </c>
      <c r="G47" s="189">
        <v>487.779</v>
      </c>
      <c r="H47" s="188">
        <v>0</v>
      </c>
      <c r="I47" s="188">
        <v>60.816000000000003</v>
      </c>
      <c r="J47" s="189">
        <v>139.84100000000001</v>
      </c>
      <c r="K47" s="187">
        <v>0</v>
      </c>
      <c r="L47" s="188">
        <v>0</v>
      </c>
      <c r="M47" s="188">
        <v>520.74099999999999</v>
      </c>
      <c r="N47" s="188">
        <v>1120.155</v>
      </c>
      <c r="O47" s="188">
        <v>418.55599999999998</v>
      </c>
      <c r="P47" s="188">
        <v>237.03899999999999</v>
      </c>
      <c r="Q47" s="188">
        <v>0</v>
      </c>
      <c r="R47" s="188">
        <v>1.2999999999999999E-2</v>
      </c>
      <c r="S47" s="188">
        <v>40.314999999999998</v>
      </c>
      <c r="T47" s="188">
        <v>0</v>
      </c>
      <c r="U47" s="190">
        <v>18180.276999999998</v>
      </c>
      <c r="V47" s="188">
        <v>0</v>
      </c>
      <c r="W47" s="188">
        <v>0</v>
      </c>
      <c r="X47" s="188">
        <v>0</v>
      </c>
      <c r="Y47" s="188">
        <v>601.928</v>
      </c>
      <c r="Z47" s="188">
        <v>23883.917000000001</v>
      </c>
      <c r="AA47" s="189">
        <v>3195.33</v>
      </c>
      <c r="AB47" s="188">
        <v>13673.713</v>
      </c>
      <c r="AC47" s="188">
        <v>20282.172999999999</v>
      </c>
      <c r="AD47" s="188">
        <v>2649.5859999999998</v>
      </c>
      <c r="AE47" s="188">
        <v>0</v>
      </c>
      <c r="AF47" s="190">
        <v>289575.46399999998</v>
      </c>
      <c r="AG47" s="235">
        <v>41</v>
      </c>
    </row>
    <row r="48" spans="1:33" ht="10.5" customHeight="1" x14ac:dyDescent="0.2">
      <c r="A48" s="395"/>
      <c r="B48" s="397"/>
      <c r="C48" s="185" t="s">
        <v>459</v>
      </c>
      <c r="D48" s="186">
        <v>42</v>
      </c>
      <c r="E48" s="187">
        <v>0</v>
      </c>
      <c r="F48" s="188">
        <v>0</v>
      </c>
      <c r="G48" s="189">
        <v>0</v>
      </c>
      <c r="H48" s="188">
        <v>0</v>
      </c>
      <c r="I48" s="188">
        <v>0</v>
      </c>
      <c r="J48" s="189">
        <v>20.146000000000001</v>
      </c>
      <c r="K48" s="187">
        <v>0</v>
      </c>
      <c r="L48" s="188">
        <v>0</v>
      </c>
      <c r="M48" s="188">
        <v>0</v>
      </c>
      <c r="N48" s="188">
        <v>0</v>
      </c>
      <c r="O48" s="188">
        <v>0</v>
      </c>
      <c r="P48" s="188">
        <v>0</v>
      </c>
      <c r="Q48" s="188">
        <v>0</v>
      </c>
      <c r="R48" s="188">
        <v>0</v>
      </c>
      <c r="S48" s="188">
        <v>0</v>
      </c>
      <c r="T48" s="188">
        <v>0</v>
      </c>
      <c r="U48" s="190">
        <v>10.048</v>
      </c>
      <c r="V48" s="188">
        <v>0</v>
      </c>
      <c r="W48" s="188">
        <v>0</v>
      </c>
      <c r="X48" s="188">
        <v>0</v>
      </c>
      <c r="Y48" s="188">
        <v>0</v>
      </c>
      <c r="Z48" s="188">
        <v>0.51900000000000002</v>
      </c>
      <c r="AA48" s="189">
        <v>0</v>
      </c>
      <c r="AB48" s="188">
        <v>0</v>
      </c>
      <c r="AC48" s="188">
        <v>0</v>
      </c>
      <c r="AD48" s="188">
        <v>0.51900000000000002</v>
      </c>
      <c r="AE48" s="188">
        <v>0</v>
      </c>
      <c r="AF48" s="190">
        <v>483.01299999999998</v>
      </c>
      <c r="AG48" s="235">
        <v>42</v>
      </c>
    </row>
    <row r="49" spans="1:33" ht="10.5" customHeight="1" x14ac:dyDescent="0.2">
      <c r="A49" s="396"/>
      <c r="B49" s="398"/>
      <c r="C49" s="185" t="s">
        <v>460</v>
      </c>
      <c r="D49" s="186">
        <v>43</v>
      </c>
      <c r="E49" s="187">
        <v>0</v>
      </c>
      <c r="F49" s="188">
        <v>0</v>
      </c>
      <c r="G49" s="189">
        <v>0</v>
      </c>
      <c r="H49" s="188">
        <v>0</v>
      </c>
      <c r="I49" s="188">
        <v>0</v>
      </c>
      <c r="J49" s="189">
        <v>0</v>
      </c>
      <c r="K49" s="187">
        <v>0</v>
      </c>
      <c r="L49" s="188">
        <v>0</v>
      </c>
      <c r="M49" s="188">
        <v>0</v>
      </c>
      <c r="N49" s="188">
        <v>0</v>
      </c>
      <c r="O49" s="188">
        <v>0</v>
      </c>
      <c r="P49" s="188">
        <v>0</v>
      </c>
      <c r="Q49" s="188">
        <v>0</v>
      </c>
      <c r="R49" s="188">
        <v>0</v>
      </c>
      <c r="S49" s="188">
        <v>0</v>
      </c>
      <c r="T49" s="188">
        <v>0</v>
      </c>
      <c r="U49" s="190">
        <v>0</v>
      </c>
      <c r="V49" s="188">
        <v>0</v>
      </c>
      <c r="W49" s="188">
        <v>0</v>
      </c>
      <c r="X49" s="188">
        <v>0</v>
      </c>
      <c r="Y49" s="188">
        <v>0</v>
      </c>
      <c r="Z49" s="188">
        <v>0</v>
      </c>
      <c r="AA49" s="189">
        <v>0</v>
      </c>
      <c r="AB49" s="188">
        <v>0</v>
      </c>
      <c r="AC49" s="188">
        <v>510.476</v>
      </c>
      <c r="AD49" s="188">
        <v>0</v>
      </c>
      <c r="AE49" s="188">
        <v>0</v>
      </c>
      <c r="AF49" s="190">
        <v>510.476</v>
      </c>
      <c r="AG49" s="235">
        <v>43</v>
      </c>
    </row>
    <row r="50" spans="1:33" x14ac:dyDescent="0.2">
      <c r="A50" s="380" t="s">
        <v>113</v>
      </c>
      <c r="B50" s="201"/>
      <c r="C50" s="202" t="s">
        <v>113</v>
      </c>
      <c r="D50" s="194">
        <v>44</v>
      </c>
      <c r="E50" s="195">
        <v>193.79</v>
      </c>
      <c r="F50" s="196">
        <v>0</v>
      </c>
      <c r="G50" s="197">
        <v>487.779</v>
      </c>
      <c r="H50" s="196">
        <v>0</v>
      </c>
      <c r="I50" s="196">
        <v>60.816000000000003</v>
      </c>
      <c r="J50" s="197">
        <v>119.694</v>
      </c>
      <c r="K50" s="195">
        <v>0</v>
      </c>
      <c r="L50" s="196">
        <v>0</v>
      </c>
      <c r="M50" s="196">
        <v>520.74099999999999</v>
      </c>
      <c r="N50" s="196">
        <v>1120.155</v>
      </c>
      <c r="O50" s="196">
        <v>418.55599999999998</v>
      </c>
      <c r="P50" s="196">
        <v>237.03899999999999</v>
      </c>
      <c r="Q50" s="196">
        <v>0</v>
      </c>
      <c r="R50" s="196">
        <v>1.2999999999999999E-2</v>
      </c>
      <c r="S50" s="196">
        <v>40.314999999999998</v>
      </c>
      <c r="T50" s="196">
        <v>0</v>
      </c>
      <c r="U50" s="198">
        <v>18170.227999999999</v>
      </c>
      <c r="V50" s="196">
        <v>0</v>
      </c>
      <c r="W50" s="196">
        <v>0</v>
      </c>
      <c r="X50" s="196">
        <v>0</v>
      </c>
      <c r="Y50" s="196">
        <v>601.928</v>
      </c>
      <c r="Z50" s="196">
        <v>23883.399000000001</v>
      </c>
      <c r="AA50" s="197">
        <v>3195.33</v>
      </c>
      <c r="AB50" s="196">
        <v>13673.713</v>
      </c>
      <c r="AC50" s="196">
        <v>20792.648000000001</v>
      </c>
      <c r="AD50" s="196">
        <v>2649.0680000000002</v>
      </c>
      <c r="AE50" s="196">
        <v>0</v>
      </c>
      <c r="AF50" s="198">
        <v>289602.92700000003</v>
      </c>
      <c r="AG50" s="236">
        <v>44</v>
      </c>
    </row>
    <row r="51" spans="1:33" ht="21" customHeight="1" x14ac:dyDescent="0.2">
      <c r="A51" s="381"/>
      <c r="B51" s="383"/>
      <c r="C51" s="203" t="s">
        <v>461</v>
      </c>
      <c r="D51" s="186">
        <v>45</v>
      </c>
      <c r="E51" s="187">
        <v>193.79</v>
      </c>
      <c r="F51" s="188">
        <v>0</v>
      </c>
      <c r="G51" s="189">
        <v>487.779</v>
      </c>
      <c r="H51" s="188">
        <v>0</v>
      </c>
      <c r="I51" s="188">
        <v>0</v>
      </c>
      <c r="J51" s="189">
        <v>119.694</v>
      </c>
      <c r="K51" s="187">
        <v>0</v>
      </c>
      <c r="L51" s="188">
        <v>0</v>
      </c>
      <c r="M51" s="188">
        <v>0</v>
      </c>
      <c r="N51" s="188">
        <v>1.29</v>
      </c>
      <c r="O51" s="188">
        <v>0</v>
      </c>
      <c r="P51" s="188">
        <v>24.007999999999999</v>
      </c>
      <c r="Q51" s="188">
        <v>0</v>
      </c>
      <c r="R51" s="188">
        <v>0</v>
      </c>
      <c r="S51" s="188">
        <v>0.65300000000000002</v>
      </c>
      <c r="T51" s="188">
        <v>0</v>
      </c>
      <c r="U51" s="190">
        <v>6612.3609999999999</v>
      </c>
      <c r="V51" s="188">
        <v>0</v>
      </c>
      <c r="W51" s="188">
        <v>0</v>
      </c>
      <c r="X51" s="188">
        <v>0</v>
      </c>
      <c r="Y51" s="188">
        <v>0</v>
      </c>
      <c r="Z51" s="188">
        <v>13045.275</v>
      </c>
      <c r="AA51" s="189">
        <v>0.66500000000000004</v>
      </c>
      <c r="AB51" s="188">
        <v>6496.4189999999999</v>
      </c>
      <c r="AC51" s="188">
        <v>8511.3780000000006</v>
      </c>
      <c r="AD51" s="188">
        <v>2649.0680000000002</v>
      </c>
      <c r="AE51" s="188">
        <v>0</v>
      </c>
      <c r="AF51" s="190">
        <v>94463.841</v>
      </c>
      <c r="AG51" s="235">
        <v>45</v>
      </c>
    </row>
    <row r="52" spans="1:33" ht="10.5" customHeight="1" x14ac:dyDescent="0.2">
      <c r="A52" s="381"/>
      <c r="B52" s="383"/>
      <c r="C52" s="204" t="s">
        <v>239</v>
      </c>
      <c r="D52" s="178">
        <v>46</v>
      </c>
      <c r="E52" s="180">
        <v>0</v>
      </c>
      <c r="F52" s="180">
        <v>0</v>
      </c>
      <c r="G52" s="175">
        <v>0</v>
      </c>
      <c r="H52" s="180">
        <v>0</v>
      </c>
      <c r="I52" s="180">
        <v>0</v>
      </c>
      <c r="J52" s="181">
        <v>0</v>
      </c>
      <c r="K52" s="179">
        <v>0</v>
      </c>
      <c r="L52" s="180">
        <v>0</v>
      </c>
      <c r="M52" s="180">
        <v>0</v>
      </c>
      <c r="N52" s="180">
        <v>34.631999999999998</v>
      </c>
      <c r="O52" s="180">
        <v>0</v>
      </c>
      <c r="P52" s="180">
        <v>0</v>
      </c>
      <c r="Q52" s="180">
        <v>0</v>
      </c>
      <c r="R52" s="180">
        <v>0</v>
      </c>
      <c r="S52" s="180">
        <v>0</v>
      </c>
      <c r="T52" s="180">
        <v>0</v>
      </c>
      <c r="U52" s="176">
        <v>0</v>
      </c>
      <c r="V52" s="180">
        <v>0</v>
      </c>
      <c r="W52" s="180">
        <v>0</v>
      </c>
      <c r="X52" s="180">
        <v>0</v>
      </c>
      <c r="Y52" s="180">
        <v>0</v>
      </c>
      <c r="Z52" s="180">
        <v>109.258</v>
      </c>
      <c r="AA52" s="181">
        <v>0</v>
      </c>
      <c r="AB52" s="180">
        <v>485.089</v>
      </c>
      <c r="AC52" s="180">
        <v>0</v>
      </c>
      <c r="AD52" s="180">
        <v>0</v>
      </c>
      <c r="AE52" s="180">
        <v>0</v>
      </c>
      <c r="AF52" s="182">
        <v>3343.3139999999999</v>
      </c>
      <c r="AG52" s="233">
        <v>46</v>
      </c>
    </row>
    <row r="53" spans="1:33" ht="10.5" customHeight="1" x14ac:dyDescent="0.2">
      <c r="A53" s="381"/>
      <c r="B53" s="383"/>
      <c r="C53" s="205" t="s">
        <v>240</v>
      </c>
      <c r="D53" s="178">
        <v>47</v>
      </c>
      <c r="E53" s="180">
        <v>0</v>
      </c>
      <c r="F53" s="180">
        <v>0</v>
      </c>
      <c r="G53" s="181">
        <v>0</v>
      </c>
      <c r="H53" s="180">
        <v>0</v>
      </c>
      <c r="I53" s="180">
        <v>0</v>
      </c>
      <c r="J53" s="181">
        <v>0</v>
      </c>
      <c r="K53" s="179">
        <v>0</v>
      </c>
      <c r="L53" s="180">
        <v>0</v>
      </c>
      <c r="M53" s="180">
        <v>505.858</v>
      </c>
      <c r="N53" s="180">
        <v>977.67499999999995</v>
      </c>
      <c r="O53" s="180">
        <v>0</v>
      </c>
      <c r="P53" s="180">
        <v>0</v>
      </c>
      <c r="Q53" s="180">
        <v>0</v>
      </c>
      <c r="R53" s="180">
        <v>0</v>
      </c>
      <c r="S53" s="180">
        <v>6.88</v>
      </c>
      <c r="T53" s="180">
        <v>0</v>
      </c>
      <c r="U53" s="182">
        <v>85.177999999999997</v>
      </c>
      <c r="V53" s="180">
        <v>0</v>
      </c>
      <c r="W53" s="180">
        <v>0</v>
      </c>
      <c r="X53" s="180">
        <v>0</v>
      </c>
      <c r="Y53" s="180">
        <v>0</v>
      </c>
      <c r="Z53" s="180">
        <v>4129.902</v>
      </c>
      <c r="AA53" s="181">
        <v>0</v>
      </c>
      <c r="AB53" s="180">
        <v>94.641999999999996</v>
      </c>
      <c r="AC53" s="180">
        <v>0</v>
      </c>
      <c r="AD53" s="180">
        <v>0</v>
      </c>
      <c r="AE53" s="180">
        <v>0</v>
      </c>
      <c r="AF53" s="182">
        <v>69120.879000000001</v>
      </c>
      <c r="AG53" s="233">
        <v>47</v>
      </c>
    </row>
    <row r="54" spans="1:33" ht="10.5" customHeight="1" x14ac:dyDescent="0.2">
      <c r="A54" s="381"/>
      <c r="B54" s="383"/>
      <c r="C54" s="205" t="s">
        <v>241</v>
      </c>
      <c r="D54" s="178">
        <v>48</v>
      </c>
      <c r="E54" s="180">
        <v>0</v>
      </c>
      <c r="F54" s="180">
        <v>0</v>
      </c>
      <c r="G54" s="181">
        <v>0</v>
      </c>
      <c r="H54" s="180">
        <v>0</v>
      </c>
      <c r="I54" s="180">
        <v>0</v>
      </c>
      <c r="J54" s="181">
        <v>0</v>
      </c>
      <c r="K54" s="179">
        <v>0</v>
      </c>
      <c r="L54" s="180">
        <v>0</v>
      </c>
      <c r="M54" s="180">
        <v>0.62</v>
      </c>
      <c r="N54" s="180">
        <v>0</v>
      </c>
      <c r="O54" s="180">
        <v>418.55599999999998</v>
      </c>
      <c r="P54" s="180">
        <v>0</v>
      </c>
      <c r="Q54" s="180">
        <v>0</v>
      </c>
      <c r="R54" s="180">
        <v>0</v>
      </c>
      <c r="S54" s="180">
        <v>0</v>
      </c>
      <c r="T54" s="180">
        <v>0</v>
      </c>
      <c r="U54" s="182">
        <v>0</v>
      </c>
      <c r="V54" s="180">
        <v>0</v>
      </c>
      <c r="W54" s="180">
        <v>0</v>
      </c>
      <c r="X54" s="180">
        <v>0</v>
      </c>
      <c r="Y54" s="180">
        <v>0</v>
      </c>
      <c r="Z54" s="180">
        <v>0</v>
      </c>
      <c r="AA54" s="181">
        <v>0</v>
      </c>
      <c r="AB54" s="180">
        <v>0</v>
      </c>
      <c r="AC54" s="180">
        <v>0</v>
      </c>
      <c r="AD54" s="180">
        <v>0</v>
      </c>
      <c r="AE54" s="180">
        <v>0</v>
      </c>
      <c r="AF54" s="182">
        <v>17941.192999999999</v>
      </c>
      <c r="AG54" s="233">
        <v>48</v>
      </c>
    </row>
    <row r="55" spans="1:33" ht="10.5" customHeight="1" x14ac:dyDescent="0.2">
      <c r="A55" s="381"/>
      <c r="B55" s="383"/>
      <c r="C55" s="206" t="s">
        <v>242</v>
      </c>
      <c r="D55" s="178">
        <v>49</v>
      </c>
      <c r="E55" s="180">
        <v>0</v>
      </c>
      <c r="F55" s="180">
        <v>0</v>
      </c>
      <c r="G55" s="191">
        <v>0</v>
      </c>
      <c r="H55" s="180">
        <v>0</v>
      </c>
      <c r="I55" s="180">
        <v>0</v>
      </c>
      <c r="J55" s="181">
        <v>0</v>
      </c>
      <c r="K55" s="179">
        <v>0</v>
      </c>
      <c r="L55" s="180">
        <v>0</v>
      </c>
      <c r="M55" s="180">
        <v>0</v>
      </c>
      <c r="N55" s="180">
        <v>1.776</v>
      </c>
      <c r="O55" s="180">
        <v>0</v>
      </c>
      <c r="P55" s="180">
        <v>0.753</v>
      </c>
      <c r="Q55" s="180">
        <v>0</v>
      </c>
      <c r="R55" s="180">
        <v>0</v>
      </c>
      <c r="S55" s="180">
        <v>0</v>
      </c>
      <c r="T55" s="180">
        <v>0</v>
      </c>
      <c r="U55" s="182">
        <v>0</v>
      </c>
      <c r="V55" s="180">
        <v>0</v>
      </c>
      <c r="W55" s="180">
        <v>0</v>
      </c>
      <c r="X55" s="180">
        <v>0</v>
      </c>
      <c r="Y55" s="180">
        <v>0</v>
      </c>
      <c r="Z55" s="180">
        <v>5.6029999999999998</v>
      </c>
      <c r="AA55" s="181">
        <v>0</v>
      </c>
      <c r="AB55" s="180">
        <v>0</v>
      </c>
      <c r="AC55" s="180">
        <v>0</v>
      </c>
      <c r="AD55" s="180">
        <v>0</v>
      </c>
      <c r="AE55" s="180">
        <v>0</v>
      </c>
      <c r="AF55" s="182">
        <v>114.142</v>
      </c>
      <c r="AG55" s="233">
        <v>49</v>
      </c>
    </row>
    <row r="56" spans="1:33" ht="10.5" customHeight="1" x14ac:dyDescent="0.2">
      <c r="A56" s="381"/>
      <c r="B56" s="383"/>
      <c r="C56" s="207" t="s">
        <v>243</v>
      </c>
      <c r="D56" s="186">
        <v>50</v>
      </c>
      <c r="E56" s="187">
        <v>0</v>
      </c>
      <c r="F56" s="188">
        <v>0</v>
      </c>
      <c r="G56" s="189">
        <v>0</v>
      </c>
      <c r="H56" s="188">
        <v>0</v>
      </c>
      <c r="I56" s="188">
        <v>0</v>
      </c>
      <c r="J56" s="189">
        <v>0</v>
      </c>
      <c r="K56" s="187">
        <v>0</v>
      </c>
      <c r="L56" s="188">
        <v>0</v>
      </c>
      <c r="M56" s="188">
        <v>506.47800000000001</v>
      </c>
      <c r="N56" s="188">
        <v>1014.082</v>
      </c>
      <c r="O56" s="188">
        <v>418.55599999999998</v>
      </c>
      <c r="P56" s="188">
        <v>0.753</v>
      </c>
      <c r="Q56" s="188">
        <v>0</v>
      </c>
      <c r="R56" s="188">
        <v>0</v>
      </c>
      <c r="S56" s="188">
        <v>6.88</v>
      </c>
      <c r="T56" s="188">
        <v>0</v>
      </c>
      <c r="U56" s="190">
        <v>85.177999999999997</v>
      </c>
      <c r="V56" s="188">
        <v>0</v>
      </c>
      <c r="W56" s="188">
        <v>0</v>
      </c>
      <c r="X56" s="188">
        <v>0</v>
      </c>
      <c r="Y56" s="188">
        <v>0</v>
      </c>
      <c r="Z56" s="188">
        <v>4244.7640000000001</v>
      </c>
      <c r="AA56" s="189">
        <v>0</v>
      </c>
      <c r="AB56" s="188">
        <v>579.73099999999999</v>
      </c>
      <c r="AC56" s="188">
        <v>0</v>
      </c>
      <c r="AD56" s="188">
        <v>0</v>
      </c>
      <c r="AE56" s="188">
        <v>0</v>
      </c>
      <c r="AF56" s="190">
        <v>90519.528000000006</v>
      </c>
      <c r="AG56" s="235">
        <v>50</v>
      </c>
    </row>
    <row r="57" spans="1:33" ht="10.5" customHeight="1" x14ac:dyDescent="0.2">
      <c r="A57" s="381"/>
      <c r="B57" s="383"/>
      <c r="C57" s="204" t="s">
        <v>93</v>
      </c>
      <c r="D57" s="178">
        <v>51</v>
      </c>
      <c r="E57" s="180">
        <v>0</v>
      </c>
      <c r="F57" s="180">
        <v>0</v>
      </c>
      <c r="G57" s="175">
        <v>0</v>
      </c>
      <c r="H57" s="180">
        <v>0</v>
      </c>
      <c r="I57" s="180">
        <v>60.816000000000003</v>
      </c>
      <c r="J57" s="181">
        <v>0</v>
      </c>
      <c r="K57" s="179">
        <v>0</v>
      </c>
      <c r="L57" s="180">
        <v>0</v>
      </c>
      <c r="M57" s="180">
        <v>3.3250000000000002</v>
      </c>
      <c r="N57" s="180">
        <v>0</v>
      </c>
      <c r="O57" s="180">
        <v>0</v>
      </c>
      <c r="P57" s="180">
        <v>148.08199999999999</v>
      </c>
      <c r="Q57" s="180">
        <v>0</v>
      </c>
      <c r="R57" s="180">
        <v>1.2999999999999999E-2</v>
      </c>
      <c r="S57" s="180">
        <v>26.914000000000001</v>
      </c>
      <c r="T57" s="180">
        <v>0</v>
      </c>
      <c r="U57" s="176">
        <v>8332.9259999999995</v>
      </c>
      <c r="V57" s="180">
        <v>0</v>
      </c>
      <c r="W57" s="180">
        <v>0</v>
      </c>
      <c r="X57" s="180">
        <v>0</v>
      </c>
      <c r="Y57" s="180">
        <v>576.923</v>
      </c>
      <c r="Z57" s="180">
        <v>4589.8249999999998</v>
      </c>
      <c r="AA57" s="181">
        <v>2923.107</v>
      </c>
      <c r="AB57" s="180">
        <v>3373.1419999999998</v>
      </c>
      <c r="AC57" s="180">
        <v>8195.0470000000005</v>
      </c>
      <c r="AD57" s="180">
        <v>0</v>
      </c>
      <c r="AE57" s="180">
        <v>0</v>
      </c>
      <c r="AF57" s="182">
        <v>67325.646999999997</v>
      </c>
      <c r="AG57" s="233">
        <v>51</v>
      </c>
    </row>
    <row r="58" spans="1:33" x14ac:dyDescent="0.2">
      <c r="A58" s="381"/>
      <c r="B58" s="383"/>
      <c r="C58" s="205" t="s">
        <v>462</v>
      </c>
      <c r="D58" s="178">
        <v>52</v>
      </c>
      <c r="E58" s="180">
        <v>0</v>
      </c>
      <c r="F58" s="180">
        <v>0</v>
      </c>
      <c r="G58" s="191">
        <v>0</v>
      </c>
      <c r="H58" s="180">
        <v>0</v>
      </c>
      <c r="I58" s="180">
        <v>0</v>
      </c>
      <c r="J58" s="181">
        <v>0</v>
      </c>
      <c r="K58" s="179">
        <v>0</v>
      </c>
      <c r="L58" s="180">
        <v>0</v>
      </c>
      <c r="M58" s="180">
        <v>10.938000000000001</v>
      </c>
      <c r="N58" s="180">
        <v>104.783</v>
      </c>
      <c r="O58" s="180">
        <v>0</v>
      </c>
      <c r="P58" s="180">
        <v>64.195999999999998</v>
      </c>
      <c r="Q58" s="180">
        <v>0</v>
      </c>
      <c r="R58" s="180">
        <v>0</v>
      </c>
      <c r="S58" s="180">
        <v>5.8680000000000003</v>
      </c>
      <c r="T58" s="180">
        <v>0</v>
      </c>
      <c r="U58" s="192">
        <v>3139.7640000000001</v>
      </c>
      <c r="V58" s="180">
        <v>0</v>
      </c>
      <c r="W58" s="180">
        <v>0</v>
      </c>
      <c r="X58" s="180">
        <v>0</v>
      </c>
      <c r="Y58" s="180">
        <v>25.004999999999999</v>
      </c>
      <c r="Z58" s="180">
        <v>2003.5360000000001</v>
      </c>
      <c r="AA58" s="181">
        <v>271.55799999999999</v>
      </c>
      <c r="AB58" s="180">
        <v>3224.4209999999998</v>
      </c>
      <c r="AC58" s="180">
        <v>4086.223</v>
      </c>
      <c r="AD58" s="180">
        <v>0</v>
      </c>
      <c r="AE58" s="180">
        <v>0</v>
      </c>
      <c r="AF58" s="182">
        <v>37293.911</v>
      </c>
      <c r="AG58" s="233">
        <v>52</v>
      </c>
    </row>
    <row r="59" spans="1:33" ht="21" customHeight="1" x14ac:dyDescent="0.2">
      <c r="A59" s="382"/>
      <c r="B59" s="384"/>
      <c r="C59" s="208" t="s">
        <v>463</v>
      </c>
      <c r="D59" s="194">
        <v>53</v>
      </c>
      <c r="E59" s="195">
        <v>0</v>
      </c>
      <c r="F59" s="196">
        <v>0</v>
      </c>
      <c r="G59" s="197">
        <v>0</v>
      </c>
      <c r="H59" s="196">
        <v>0</v>
      </c>
      <c r="I59" s="196">
        <v>60.816000000000003</v>
      </c>
      <c r="J59" s="197">
        <v>0</v>
      </c>
      <c r="K59" s="195">
        <v>0</v>
      </c>
      <c r="L59" s="196">
        <v>0</v>
      </c>
      <c r="M59" s="196">
        <v>14.263</v>
      </c>
      <c r="N59" s="196">
        <v>104.783</v>
      </c>
      <c r="O59" s="196">
        <v>0</v>
      </c>
      <c r="P59" s="196">
        <v>212.27799999999999</v>
      </c>
      <c r="Q59" s="196">
        <v>0</v>
      </c>
      <c r="R59" s="196">
        <v>1.2999999999999999E-2</v>
      </c>
      <c r="S59" s="196">
        <v>32.783000000000001</v>
      </c>
      <c r="T59" s="196">
        <v>0</v>
      </c>
      <c r="U59" s="198">
        <v>11472.689</v>
      </c>
      <c r="V59" s="196">
        <v>0</v>
      </c>
      <c r="W59" s="196">
        <v>0</v>
      </c>
      <c r="X59" s="196">
        <v>0</v>
      </c>
      <c r="Y59" s="196">
        <v>601.928</v>
      </c>
      <c r="Z59" s="196">
        <v>6593.3609999999999</v>
      </c>
      <c r="AA59" s="197">
        <v>3194.665</v>
      </c>
      <c r="AB59" s="196">
        <v>6597.5630000000001</v>
      </c>
      <c r="AC59" s="196">
        <v>12281.27</v>
      </c>
      <c r="AD59" s="196">
        <v>0</v>
      </c>
      <c r="AE59" s="196">
        <v>0</v>
      </c>
      <c r="AF59" s="198">
        <v>104619.558</v>
      </c>
      <c r="AG59" s="236">
        <v>53</v>
      </c>
    </row>
    <row r="60" spans="1:33" x14ac:dyDescent="0.2">
      <c r="A60" s="333" t="s">
        <v>464</v>
      </c>
      <c r="B60" s="333"/>
      <c r="C60" s="333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</row>
    <row r="61" spans="1:33" x14ac:dyDescent="0.2">
      <c r="A61" s="333" t="s">
        <v>465</v>
      </c>
      <c r="B61" s="333"/>
      <c r="C61" s="333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</row>
  </sheetData>
  <mergeCells count="23">
    <mergeCell ref="A1:E1"/>
    <mergeCell ref="A2:G2"/>
    <mergeCell ref="A3:C3"/>
    <mergeCell ref="A4:C6"/>
    <mergeCell ref="E4:G4"/>
    <mergeCell ref="K4:M4"/>
    <mergeCell ref="N4:T4"/>
    <mergeCell ref="V4:AA4"/>
    <mergeCell ref="AB4:AE4"/>
    <mergeCell ref="E6:M6"/>
    <mergeCell ref="N6:T6"/>
    <mergeCell ref="V6:AA6"/>
    <mergeCell ref="AC6:AF6"/>
    <mergeCell ref="H4:J4"/>
    <mergeCell ref="A50:A59"/>
    <mergeCell ref="B51:B59"/>
    <mergeCell ref="A7:B13"/>
    <mergeCell ref="A14:A46"/>
    <mergeCell ref="B14:B26"/>
    <mergeCell ref="B27:B38"/>
    <mergeCell ref="B39:B45"/>
    <mergeCell ref="A47:A49"/>
    <mergeCell ref="B47:B49"/>
  </mergeCells>
  <hyperlinks>
    <hyperlink ref="A1" location="Inhaltsverzeichnis!A13" display="1.2  Energiebilanz des Landes Brandenburg 2006 in Terajoule" xr:uid="{B45B5A4F-8A90-46D8-87B5-96ECA24AE4D4}"/>
    <hyperlink ref="A1:C1" location="Inhaltsverzeichnis!A8" display="1.2  Energiebilanz des Landes Brandenburg 2006 in Terajoule" xr:uid="{EAA3BD0E-1412-4B27-B760-0DE9F705DCBC}"/>
    <hyperlink ref="A1:E1" location="Inhaltsverzeichnis!A8" display="1 Energiebilanzen" xr:uid="{F4CBA5C9-0636-42E0-B6E7-C678F0C6523D}"/>
    <hyperlink ref="A2" location="Inhaltsverzeichnis!A13" display="1.2  Energiebilanz des Landes Brandenburg 2006 in Terajoule" xr:uid="{80579C18-FD78-4534-B05A-0C7B02F088CC}"/>
    <hyperlink ref="A2:C2" location="Inhaltsverzeichnis!A8" display="1.2  Energiebilanz des Landes Brandenburg 2006 in Terajoule" xr:uid="{34878FF5-4F1A-4263-ABB3-F246264C6118}"/>
    <hyperlink ref="A2:E2" location="Inhaltsverzeichnis!A7" display="1 Bilanzen" xr:uid="{8B37C567-BF9C-48BE-9FB6-1D1A5AA4A184}"/>
    <hyperlink ref="A2:G2" location="Inhaltsverzeichnis!A9" display="1.1 Energiebilanz des Landes Brandenburg 2023 in spezifischen Mengeneinheiten" xr:uid="{CBA0C940-8FEC-4DAD-8296-6D9AF1245100}"/>
  </hyperlinks>
  <pageMargins left="0.59055118110236227" right="0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colBreaks count="1" manualBreakCount="1">
    <brk id="13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773A0-5C53-4AD2-B91D-31F3CE251C32}">
  <dimension ref="A1:AG60"/>
  <sheetViews>
    <sheetView zoomScaleNormal="100" workbookViewId="0">
      <pane xSplit="4" ySplit="5" topLeftCell="E38" activePane="bottomRight" state="frozen"/>
      <selection activeCell="E7" sqref="E7"/>
      <selection pane="topRight" activeCell="E7" sqref="E7"/>
      <selection pane="bottomLeft" activeCell="E7" sqref="E7"/>
      <selection pane="bottomRight" activeCell="A2" sqref="A2"/>
    </sheetView>
  </sheetViews>
  <sheetFormatPr baseColWidth="10" defaultColWidth="11.5703125" defaultRowHeight="11.25" x14ac:dyDescent="0.2"/>
  <cols>
    <col min="1" max="1" width="2.5703125" style="52" customWidth="1"/>
    <col min="2" max="2" width="6.140625" style="52" customWidth="1"/>
    <col min="3" max="3" width="40" style="52" customWidth="1"/>
    <col min="4" max="4" width="2.28515625" style="52" customWidth="1"/>
    <col min="5" max="5" width="5.28515625" style="52" customWidth="1"/>
    <col min="6" max="6" width="2.28515625" style="52" customWidth="1"/>
    <col min="7" max="7" width="5.28515625" style="52" customWidth="1"/>
    <col min="8" max="8" width="5.5703125" style="52" customWidth="1"/>
    <col min="9" max="10" width="5.28515625" style="52" customWidth="1"/>
    <col min="11" max="11" width="6.140625" style="52" customWidth="1"/>
    <col min="12" max="12" width="4" style="52" customWidth="1"/>
    <col min="13" max="13" width="5.5703125" style="52" customWidth="1"/>
    <col min="14" max="14" width="5.42578125" style="52" customWidth="1"/>
    <col min="15" max="15" width="5" style="52" customWidth="1"/>
    <col min="16" max="16" width="5.42578125" style="52" customWidth="1"/>
    <col min="17" max="17" width="2.85546875" style="52" customWidth="1"/>
    <col min="18" max="19" width="5.42578125" style="52" customWidth="1"/>
    <col min="20" max="20" width="4.42578125" style="52" customWidth="1"/>
    <col min="21" max="21" width="5.7109375" style="52" customWidth="1"/>
    <col min="22" max="22" width="4.85546875" style="52" customWidth="1"/>
    <col min="23" max="23" width="3.42578125" style="52" customWidth="1"/>
    <col min="24" max="24" width="4.5703125" style="52" customWidth="1"/>
    <col min="25" max="26" width="5.140625" style="52" customWidth="1"/>
    <col min="27" max="27" width="4.5703125" style="52" customWidth="1"/>
    <col min="28" max="28" width="6.85546875" style="52" customWidth="1"/>
    <col min="29" max="29" width="5.42578125" style="52" customWidth="1"/>
    <col min="30" max="30" width="5.28515625" style="52" customWidth="1"/>
    <col min="31" max="31" width="3.140625" style="52" customWidth="1"/>
    <col min="32" max="32" width="6.28515625" style="52" customWidth="1"/>
    <col min="33" max="33" width="2.28515625" style="52" customWidth="1"/>
    <col min="34" max="16384" width="11.5703125" style="52"/>
  </cols>
  <sheetData>
    <row r="1" spans="1:33" s="53" customFormat="1" ht="12" customHeight="1" x14ac:dyDescent="0.2">
      <c r="A1" s="379" t="s">
        <v>466</v>
      </c>
      <c r="B1" s="379"/>
      <c r="C1" s="379"/>
      <c r="D1" s="379"/>
      <c r="E1" s="379"/>
    </row>
    <row r="2" spans="1:33" s="231" customFormat="1" ht="12" customHeight="1" x14ac:dyDescent="0.2">
      <c r="A2" s="363"/>
      <c r="B2" s="363"/>
      <c r="C2" s="363"/>
      <c r="D2" s="363"/>
      <c r="E2" s="363"/>
    </row>
    <row r="3" spans="1:33" ht="24" customHeight="1" x14ac:dyDescent="0.25">
      <c r="A3" s="413" t="s">
        <v>467</v>
      </c>
      <c r="B3" s="414"/>
      <c r="C3" s="414"/>
      <c r="D3" s="157"/>
      <c r="E3" s="402" t="s">
        <v>219</v>
      </c>
      <c r="F3" s="403"/>
      <c r="G3" s="403"/>
      <c r="H3" s="402" t="s">
        <v>220</v>
      </c>
      <c r="I3" s="403"/>
      <c r="J3" s="404"/>
      <c r="K3" s="399" t="s">
        <v>396</v>
      </c>
      <c r="L3" s="399"/>
      <c r="M3" s="399"/>
      <c r="N3" s="400" t="s">
        <v>378</v>
      </c>
      <c r="O3" s="400"/>
      <c r="P3" s="400"/>
      <c r="Q3" s="400"/>
      <c r="R3" s="400"/>
      <c r="S3" s="400"/>
      <c r="T3" s="401"/>
      <c r="U3" s="158" t="s">
        <v>62</v>
      </c>
      <c r="V3" s="402" t="s">
        <v>397</v>
      </c>
      <c r="W3" s="403"/>
      <c r="X3" s="403"/>
      <c r="Y3" s="403"/>
      <c r="Z3" s="403"/>
      <c r="AA3" s="404"/>
      <c r="AB3" s="405" t="s">
        <v>398</v>
      </c>
      <c r="AC3" s="406"/>
      <c r="AD3" s="406"/>
      <c r="AE3" s="407"/>
      <c r="AF3" s="159"/>
      <c r="AG3" s="157"/>
    </row>
    <row r="4" spans="1:33" ht="85.5" customHeight="1" x14ac:dyDescent="0.2">
      <c r="A4" s="415"/>
      <c r="B4" s="416"/>
      <c r="C4" s="416"/>
      <c r="D4" s="160" t="s">
        <v>399</v>
      </c>
      <c r="E4" s="161" t="s">
        <v>400</v>
      </c>
      <c r="F4" s="161" t="s">
        <v>401</v>
      </c>
      <c r="G4" s="162" t="s">
        <v>402</v>
      </c>
      <c r="H4" s="161" t="s">
        <v>400</v>
      </c>
      <c r="I4" s="161" t="s">
        <v>401</v>
      </c>
      <c r="J4" s="163" t="s">
        <v>403</v>
      </c>
      <c r="K4" s="161" t="s">
        <v>404</v>
      </c>
      <c r="L4" s="161" t="s">
        <v>405</v>
      </c>
      <c r="M4" s="164" t="s">
        <v>406</v>
      </c>
      <c r="N4" s="165" t="s">
        <v>407</v>
      </c>
      <c r="O4" s="166" t="s">
        <v>408</v>
      </c>
      <c r="P4" s="167" t="s">
        <v>409</v>
      </c>
      <c r="Q4" s="166" t="s">
        <v>410</v>
      </c>
      <c r="R4" s="166" t="s">
        <v>411</v>
      </c>
      <c r="S4" s="166" t="s">
        <v>412</v>
      </c>
      <c r="T4" s="166" t="s">
        <v>413</v>
      </c>
      <c r="U4" s="168"/>
      <c r="V4" s="166" t="s">
        <v>414</v>
      </c>
      <c r="W4" s="166" t="s">
        <v>415</v>
      </c>
      <c r="X4" s="166" t="s">
        <v>416</v>
      </c>
      <c r="Y4" s="166" t="s">
        <v>417</v>
      </c>
      <c r="Z4" s="166" t="s">
        <v>418</v>
      </c>
      <c r="AA4" s="166" t="s">
        <v>419</v>
      </c>
      <c r="AB4" s="166" t="s">
        <v>420</v>
      </c>
      <c r="AC4" s="166" t="s">
        <v>421</v>
      </c>
      <c r="AD4" s="166" t="s">
        <v>422</v>
      </c>
      <c r="AE4" s="166" t="s">
        <v>423</v>
      </c>
      <c r="AF4" s="169" t="s">
        <v>424</v>
      </c>
      <c r="AG4" s="160" t="s">
        <v>399</v>
      </c>
    </row>
    <row r="5" spans="1:33" ht="10.5" customHeight="1" x14ac:dyDescent="0.25">
      <c r="A5" s="417"/>
      <c r="B5" s="418"/>
      <c r="C5" s="418"/>
      <c r="D5" s="170"/>
      <c r="E5" s="408" t="s">
        <v>385</v>
      </c>
      <c r="F5" s="409"/>
      <c r="G5" s="409"/>
      <c r="H5" s="409"/>
      <c r="I5" s="409"/>
      <c r="J5" s="409"/>
      <c r="K5" s="409"/>
      <c r="L5" s="409"/>
      <c r="M5" s="410"/>
      <c r="N5" s="419" t="s">
        <v>385</v>
      </c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19"/>
      <c r="AF5" s="411"/>
      <c r="AG5" s="170"/>
    </row>
    <row r="6" spans="1:33" ht="10.5" customHeight="1" x14ac:dyDescent="0.2">
      <c r="A6" s="385" t="s">
        <v>427</v>
      </c>
      <c r="B6" s="386"/>
      <c r="C6" s="171" t="s">
        <v>428</v>
      </c>
      <c r="D6" s="172">
        <v>1</v>
      </c>
      <c r="E6" s="173">
        <v>0</v>
      </c>
      <c r="F6" s="174">
        <v>0</v>
      </c>
      <c r="G6" s="175">
        <v>0</v>
      </c>
      <c r="H6" s="174">
        <v>189299.788</v>
      </c>
      <c r="I6" s="174">
        <v>0</v>
      </c>
      <c r="J6" s="175">
        <v>58.634999999999998</v>
      </c>
      <c r="K6" s="173">
        <v>0</v>
      </c>
      <c r="L6" s="174">
        <v>0</v>
      </c>
      <c r="M6" s="174">
        <v>0</v>
      </c>
      <c r="N6" s="174">
        <v>0</v>
      </c>
      <c r="O6" s="174">
        <v>0</v>
      </c>
      <c r="P6" s="174">
        <v>0</v>
      </c>
      <c r="Q6" s="174">
        <v>0</v>
      </c>
      <c r="R6" s="174">
        <v>0</v>
      </c>
      <c r="S6" s="174">
        <v>0</v>
      </c>
      <c r="T6" s="174">
        <v>0</v>
      </c>
      <c r="U6" s="176">
        <v>1.889</v>
      </c>
      <c r="V6" s="174">
        <v>1207.548</v>
      </c>
      <c r="W6" s="174">
        <v>55.84</v>
      </c>
      <c r="X6" s="174">
        <v>54801.536</v>
      </c>
      <c r="Y6" s="174">
        <v>17174.995999999999</v>
      </c>
      <c r="Z6" s="174">
        <v>77521.198000000004</v>
      </c>
      <c r="AA6" s="175">
        <v>3199.6239999999998</v>
      </c>
      <c r="AB6" s="174">
        <v>0</v>
      </c>
      <c r="AC6" s="174">
        <v>0</v>
      </c>
      <c r="AD6" s="174">
        <v>14409.009</v>
      </c>
      <c r="AE6" s="174">
        <v>0</v>
      </c>
      <c r="AF6" s="176">
        <v>357730.06300000002</v>
      </c>
      <c r="AG6" s="172">
        <v>1</v>
      </c>
    </row>
    <row r="7" spans="1:33" ht="10.5" customHeight="1" x14ac:dyDescent="0.2">
      <c r="A7" s="387"/>
      <c r="B7" s="388"/>
      <c r="C7" s="177" t="s">
        <v>429</v>
      </c>
      <c r="D7" s="178">
        <v>2</v>
      </c>
      <c r="E7" s="179">
        <v>7178.1220000000003</v>
      </c>
      <c r="F7" s="180">
        <v>0</v>
      </c>
      <c r="G7" s="181">
        <v>20960.842000000001</v>
      </c>
      <c r="H7" s="180">
        <v>56412.595000000001</v>
      </c>
      <c r="I7" s="180">
        <v>0</v>
      </c>
      <c r="J7" s="181">
        <v>0</v>
      </c>
      <c r="K7" s="179">
        <v>385257.13</v>
      </c>
      <c r="L7" s="180">
        <v>0</v>
      </c>
      <c r="M7" s="180">
        <v>0</v>
      </c>
      <c r="N7" s="180">
        <v>0</v>
      </c>
      <c r="O7" s="180">
        <v>7969.2640000000001</v>
      </c>
      <c r="P7" s="180">
        <v>0</v>
      </c>
      <c r="Q7" s="180">
        <v>0</v>
      </c>
      <c r="R7" s="180">
        <v>0</v>
      </c>
      <c r="S7" s="180">
        <v>0</v>
      </c>
      <c r="T7" s="180">
        <v>0</v>
      </c>
      <c r="U7" s="182">
        <v>93134.335000000006</v>
      </c>
      <c r="V7" s="180">
        <v>0</v>
      </c>
      <c r="W7" s="180">
        <v>0</v>
      </c>
      <c r="X7" s="180">
        <v>0</v>
      </c>
      <c r="Y7" s="180">
        <v>0</v>
      </c>
      <c r="Z7" s="180">
        <v>0</v>
      </c>
      <c r="AA7" s="181">
        <v>0</v>
      </c>
      <c r="AB7" s="180">
        <v>0</v>
      </c>
      <c r="AC7" s="180">
        <v>0</v>
      </c>
      <c r="AD7" s="180">
        <v>0</v>
      </c>
      <c r="AE7" s="180">
        <v>0</v>
      </c>
      <c r="AF7" s="182">
        <v>570912.29</v>
      </c>
      <c r="AG7" s="178">
        <v>2</v>
      </c>
    </row>
    <row r="8" spans="1:33" ht="10.5" customHeight="1" x14ac:dyDescent="0.2">
      <c r="A8" s="387"/>
      <c r="B8" s="388"/>
      <c r="C8" s="183" t="s">
        <v>430</v>
      </c>
      <c r="D8" s="184">
        <v>3</v>
      </c>
      <c r="E8" s="179">
        <v>237.47399999999999</v>
      </c>
      <c r="F8" s="180">
        <v>0</v>
      </c>
      <c r="G8" s="181">
        <v>0</v>
      </c>
      <c r="H8" s="180">
        <v>236.619</v>
      </c>
      <c r="I8" s="180">
        <v>520.04999999999995</v>
      </c>
      <c r="J8" s="181">
        <v>34.262999999999998</v>
      </c>
      <c r="K8" s="179">
        <v>0</v>
      </c>
      <c r="L8" s="180">
        <v>0</v>
      </c>
      <c r="M8" s="180">
        <v>0</v>
      </c>
      <c r="N8" s="180">
        <v>0</v>
      </c>
      <c r="O8" s="180">
        <v>0</v>
      </c>
      <c r="P8" s="180">
        <v>129.94999999999999</v>
      </c>
      <c r="Q8" s="180">
        <v>0</v>
      </c>
      <c r="R8" s="180">
        <v>2.012</v>
      </c>
      <c r="S8" s="180">
        <v>0</v>
      </c>
      <c r="T8" s="180">
        <v>0</v>
      </c>
      <c r="U8" s="182">
        <v>0</v>
      </c>
      <c r="V8" s="180">
        <v>0</v>
      </c>
      <c r="W8" s="180">
        <v>0</v>
      </c>
      <c r="X8" s="180">
        <v>0</v>
      </c>
      <c r="Y8" s="180">
        <v>0</v>
      </c>
      <c r="Z8" s="180">
        <v>63.588999999999999</v>
      </c>
      <c r="AA8" s="181">
        <v>0</v>
      </c>
      <c r="AB8" s="180">
        <v>0</v>
      </c>
      <c r="AC8" s="180">
        <v>0</v>
      </c>
      <c r="AD8" s="180">
        <v>10.315</v>
      </c>
      <c r="AE8" s="180">
        <v>0</v>
      </c>
      <c r="AF8" s="182">
        <v>1234.271</v>
      </c>
      <c r="AG8" s="184">
        <v>3</v>
      </c>
    </row>
    <row r="9" spans="1:33" ht="10.5" customHeight="1" x14ac:dyDescent="0.2">
      <c r="A9" s="387"/>
      <c r="B9" s="388"/>
      <c r="C9" s="185" t="s">
        <v>431</v>
      </c>
      <c r="D9" s="186">
        <v>4</v>
      </c>
      <c r="E9" s="187">
        <v>7415.5959999999995</v>
      </c>
      <c r="F9" s="188">
        <v>0</v>
      </c>
      <c r="G9" s="189">
        <v>20960.842000000001</v>
      </c>
      <c r="H9" s="188">
        <v>245949.00200000001</v>
      </c>
      <c r="I9" s="188">
        <v>520.04999999999995</v>
      </c>
      <c r="J9" s="189">
        <v>92.897999999999996</v>
      </c>
      <c r="K9" s="187">
        <v>385257.13</v>
      </c>
      <c r="L9" s="188">
        <v>0</v>
      </c>
      <c r="M9" s="188">
        <v>0</v>
      </c>
      <c r="N9" s="188">
        <v>0</v>
      </c>
      <c r="O9" s="188">
        <v>7969.2640000000001</v>
      </c>
      <c r="P9" s="188">
        <v>129.94999999999999</v>
      </c>
      <c r="Q9" s="188">
        <v>0</v>
      </c>
      <c r="R9" s="188">
        <v>2.012</v>
      </c>
      <c r="S9" s="188">
        <v>0</v>
      </c>
      <c r="T9" s="188">
        <v>0</v>
      </c>
      <c r="U9" s="190">
        <v>93136.224000000002</v>
      </c>
      <c r="V9" s="188">
        <v>1207.548</v>
      </c>
      <c r="W9" s="188">
        <v>55.84</v>
      </c>
      <c r="X9" s="188">
        <v>54801.536</v>
      </c>
      <c r="Y9" s="188">
        <v>17174.995999999999</v>
      </c>
      <c r="Z9" s="188">
        <v>77584.788</v>
      </c>
      <c r="AA9" s="189">
        <v>3199.6239999999998</v>
      </c>
      <c r="AB9" s="188">
        <v>0</v>
      </c>
      <c r="AC9" s="188">
        <v>0</v>
      </c>
      <c r="AD9" s="188">
        <v>14419.325000000001</v>
      </c>
      <c r="AE9" s="188">
        <v>0</v>
      </c>
      <c r="AF9" s="190">
        <v>929876.62300000002</v>
      </c>
      <c r="AG9" s="186">
        <v>4</v>
      </c>
    </row>
    <row r="10" spans="1:33" ht="10.5" customHeight="1" x14ac:dyDescent="0.2">
      <c r="A10" s="387"/>
      <c r="B10" s="388"/>
      <c r="C10" s="171" t="s">
        <v>432</v>
      </c>
      <c r="D10" s="172">
        <v>5</v>
      </c>
      <c r="E10" s="180">
        <v>0</v>
      </c>
      <c r="F10" s="180">
        <v>0</v>
      </c>
      <c r="G10" s="175">
        <v>0</v>
      </c>
      <c r="H10" s="180">
        <v>0</v>
      </c>
      <c r="I10" s="180">
        <v>12458.522999999999</v>
      </c>
      <c r="J10" s="181">
        <v>18379.552</v>
      </c>
      <c r="K10" s="179">
        <v>0</v>
      </c>
      <c r="L10" s="180">
        <v>697.94</v>
      </c>
      <c r="M10" s="180">
        <v>78476.98</v>
      </c>
      <c r="N10" s="180">
        <v>65103.146999999997</v>
      </c>
      <c r="O10" s="180">
        <v>0</v>
      </c>
      <c r="P10" s="180">
        <v>18905.612000000001</v>
      </c>
      <c r="Q10" s="180">
        <v>0</v>
      </c>
      <c r="R10" s="180">
        <v>29822.088</v>
      </c>
      <c r="S10" s="180">
        <v>4915.8609999999999</v>
      </c>
      <c r="T10" s="180">
        <v>0</v>
      </c>
      <c r="U10" s="176">
        <v>0</v>
      </c>
      <c r="V10" s="180">
        <v>0</v>
      </c>
      <c r="W10" s="180">
        <v>0</v>
      </c>
      <c r="X10" s="180">
        <v>0</v>
      </c>
      <c r="Y10" s="180">
        <v>0</v>
      </c>
      <c r="Z10" s="180">
        <v>17334.217000000001</v>
      </c>
      <c r="AA10" s="181">
        <v>0</v>
      </c>
      <c r="AB10" s="180">
        <v>110847.872</v>
      </c>
      <c r="AC10" s="180">
        <v>510.47800000000001</v>
      </c>
      <c r="AD10" s="180">
        <v>0</v>
      </c>
      <c r="AE10" s="180">
        <v>0</v>
      </c>
      <c r="AF10" s="182">
        <v>357452.27100000001</v>
      </c>
      <c r="AG10" s="172">
        <v>5</v>
      </c>
    </row>
    <row r="11" spans="1:33" ht="10.5" customHeight="1" x14ac:dyDescent="0.2">
      <c r="A11" s="387"/>
      <c r="B11" s="388"/>
      <c r="C11" s="183" t="s">
        <v>433</v>
      </c>
      <c r="D11" s="184">
        <v>6</v>
      </c>
      <c r="E11" s="180">
        <v>0</v>
      </c>
      <c r="F11" s="180">
        <v>0</v>
      </c>
      <c r="G11" s="191">
        <v>367.48599999999999</v>
      </c>
      <c r="H11" s="180">
        <v>0</v>
      </c>
      <c r="I11" s="180">
        <v>0</v>
      </c>
      <c r="J11" s="181">
        <v>0</v>
      </c>
      <c r="K11" s="179">
        <v>0</v>
      </c>
      <c r="L11" s="180">
        <v>0</v>
      </c>
      <c r="M11" s="180">
        <v>0</v>
      </c>
      <c r="N11" s="180">
        <v>5.1999999999999998E-2</v>
      </c>
      <c r="O11" s="180">
        <v>0</v>
      </c>
      <c r="P11" s="180">
        <v>5.6609999999999996</v>
      </c>
      <c r="Q11" s="180">
        <v>0</v>
      </c>
      <c r="R11" s="180">
        <v>0</v>
      </c>
      <c r="S11" s="180">
        <v>0.30599999999999999</v>
      </c>
      <c r="T11" s="180">
        <v>0</v>
      </c>
      <c r="U11" s="192">
        <v>598.36599999999999</v>
      </c>
      <c r="V11" s="180">
        <v>0</v>
      </c>
      <c r="W11" s="180">
        <v>0</v>
      </c>
      <c r="X11" s="180">
        <v>0</v>
      </c>
      <c r="Y11" s="180">
        <v>0</v>
      </c>
      <c r="Z11" s="180">
        <v>0</v>
      </c>
      <c r="AA11" s="181">
        <v>0</v>
      </c>
      <c r="AB11" s="180">
        <v>0</v>
      </c>
      <c r="AC11" s="180">
        <v>0</v>
      </c>
      <c r="AD11" s="180">
        <v>0</v>
      </c>
      <c r="AE11" s="180">
        <v>0</v>
      </c>
      <c r="AF11" s="182">
        <v>971.87199999999996</v>
      </c>
      <c r="AG11" s="184">
        <v>6</v>
      </c>
    </row>
    <row r="12" spans="1:33" ht="10.5" customHeight="1" x14ac:dyDescent="0.2">
      <c r="A12" s="389"/>
      <c r="B12" s="390"/>
      <c r="C12" s="193" t="s">
        <v>434</v>
      </c>
      <c r="D12" s="194">
        <v>7</v>
      </c>
      <c r="E12" s="195">
        <v>7415.5959999999995</v>
      </c>
      <c r="F12" s="196">
        <v>0</v>
      </c>
      <c r="G12" s="197">
        <v>20593.356</v>
      </c>
      <c r="H12" s="196">
        <v>245949.00200000001</v>
      </c>
      <c r="I12" s="196">
        <v>-11938.473</v>
      </c>
      <c r="J12" s="197">
        <v>-18286.654999999999</v>
      </c>
      <c r="K12" s="195">
        <v>385257.13</v>
      </c>
      <c r="L12" s="196">
        <v>-697.94</v>
      </c>
      <c r="M12" s="196">
        <v>-78476.98</v>
      </c>
      <c r="N12" s="196">
        <v>-65103.199999999997</v>
      </c>
      <c r="O12" s="196">
        <v>7969.2640000000001</v>
      </c>
      <c r="P12" s="196">
        <v>-18781.323</v>
      </c>
      <c r="Q12" s="196">
        <v>0</v>
      </c>
      <c r="R12" s="196">
        <v>-29820.076000000001</v>
      </c>
      <c r="S12" s="196">
        <v>-4916.1670000000004</v>
      </c>
      <c r="T12" s="196">
        <v>-2E-3</v>
      </c>
      <c r="U12" s="198">
        <v>92537.857999999993</v>
      </c>
      <c r="V12" s="196">
        <v>1207.548</v>
      </c>
      <c r="W12" s="196">
        <v>55.84</v>
      </c>
      <c r="X12" s="196">
        <v>54801.536</v>
      </c>
      <c r="Y12" s="196">
        <v>17174.995999999999</v>
      </c>
      <c r="Z12" s="196">
        <v>60250.57</v>
      </c>
      <c r="AA12" s="197">
        <v>3199.6239999999998</v>
      </c>
      <c r="AB12" s="196">
        <v>-110847.872</v>
      </c>
      <c r="AC12" s="196">
        <v>-510.47800000000001</v>
      </c>
      <c r="AD12" s="196">
        <v>14419.325000000001</v>
      </c>
      <c r="AE12" s="196">
        <v>0</v>
      </c>
      <c r="AF12" s="198">
        <v>571452.478</v>
      </c>
      <c r="AG12" s="194">
        <v>7</v>
      </c>
    </row>
    <row r="13" spans="1:33" ht="10.5" customHeight="1" x14ac:dyDescent="0.2">
      <c r="A13" s="380" t="s">
        <v>435</v>
      </c>
      <c r="B13" s="380" t="s">
        <v>436</v>
      </c>
      <c r="C13" s="171" t="s">
        <v>437</v>
      </c>
      <c r="D13" s="172">
        <v>8</v>
      </c>
      <c r="E13" s="180">
        <v>0</v>
      </c>
      <c r="F13" s="180">
        <v>0</v>
      </c>
      <c r="G13" s="175">
        <v>0</v>
      </c>
      <c r="H13" s="180">
        <v>0</v>
      </c>
      <c r="I13" s="180">
        <v>0</v>
      </c>
      <c r="J13" s="181">
        <v>0</v>
      </c>
      <c r="K13" s="179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80">
        <v>0</v>
      </c>
      <c r="R13" s="180">
        <v>0</v>
      </c>
      <c r="S13" s="180">
        <v>0</v>
      </c>
      <c r="T13" s="180">
        <v>0</v>
      </c>
      <c r="U13" s="176">
        <v>0</v>
      </c>
      <c r="V13" s="180">
        <v>0</v>
      </c>
      <c r="W13" s="180">
        <v>0</v>
      </c>
      <c r="X13" s="180">
        <v>0</v>
      </c>
      <c r="Y13" s="180">
        <v>0</v>
      </c>
      <c r="Z13" s="180">
        <v>0</v>
      </c>
      <c r="AA13" s="181">
        <v>0</v>
      </c>
      <c r="AB13" s="180">
        <v>0</v>
      </c>
      <c r="AC13" s="180">
        <v>0</v>
      </c>
      <c r="AD13" s="180">
        <v>0</v>
      </c>
      <c r="AE13" s="180">
        <v>0</v>
      </c>
      <c r="AF13" s="182">
        <v>0</v>
      </c>
      <c r="AG13" s="172">
        <v>8</v>
      </c>
    </row>
    <row r="14" spans="1:33" ht="10.5" customHeight="1" x14ac:dyDescent="0.2">
      <c r="A14" s="381"/>
      <c r="B14" s="383"/>
      <c r="C14" s="177" t="s">
        <v>438</v>
      </c>
      <c r="D14" s="178">
        <v>9</v>
      </c>
      <c r="E14" s="180">
        <v>0</v>
      </c>
      <c r="F14" s="180">
        <v>0</v>
      </c>
      <c r="G14" s="181">
        <v>0</v>
      </c>
      <c r="H14" s="180">
        <v>32685.116000000002</v>
      </c>
      <c r="I14" s="180">
        <v>0</v>
      </c>
      <c r="J14" s="181">
        <v>0</v>
      </c>
      <c r="K14" s="179">
        <v>0</v>
      </c>
      <c r="L14" s="180">
        <v>0</v>
      </c>
      <c r="M14" s="180">
        <v>0</v>
      </c>
      <c r="N14" s="180">
        <v>0</v>
      </c>
      <c r="O14" s="180">
        <v>0</v>
      </c>
      <c r="P14" s="180">
        <v>0</v>
      </c>
      <c r="Q14" s="180">
        <v>0</v>
      </c>
      <c r="R14" s="180">
        <v>0</v>
      </c>
      <c r="S14" s="180">
        <v>0</v>
      </c>
      <c r="T14" s="180">
        <v>0</v>
      </c>
      <c r="U14" s="182">
        <v>0</v>
      </c>
      <c r="V14" s="180">
        <v>0</v>
      </c>
      <c r="W14" s="180">
        <v>0</v>
      </c>
      <c r="X14" s="180">
        <v>0</v>
      </c>
      <c r="Y14" s="180">
        <v>0</v>
      </c>
      <c r="Z14" s="180">
        <v>0</v>
      </c>
      <c r="AA14" s="181">
        <v>0</v>
      </c>
      <c r="AB14" s="180">
        <v>0</v>
      </c>
      <c r="AC14" s="180">
        <v>0</v>
      </c>
      <c r="AD14" s="180">
        <v>0</v>
      </c>
      <c r="AE14" s="180">
        <v>0</v>
      </c>
      <c r="AF14" s="182">
        <v>32685.116000000002</v>
      </c>
      <c r="AG14" s="178">
        <v>9</v>
      </c>
    </row>
    <row r="15" spans="1:33" ht="10.5" customHeight="1" x14ac:dyDescent="0.2">
      <c r="A15" s="381"/>
      <c r="B15" s="383"/>
      <c r="C15" s="177" t="s">
        <v>439</v>
      </c>
      <c r="D15" s="178">
        <v>10</v>
      </c>
      <c r="E15" s="180">
        <v>0</v>
      </c>
      <c r="F15" s="180">
        <v>0</v>
      </c>
      <c r="G15" s="181">
        <v>0</v>
      </c>
      <c r="H15" s="180">
        <v>199063.59299999999</v>
      </c>
      <c r="I15" s="180">
        <v>155.71799999999999</v>
      </c>
      <c r="J15" s="181">
        <v>382.11</v>
      </c>
      <c r="K15" s="179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454.55799999999999</v>
      </c>
      <c r="Q15" s="180">
        <v>0</v>
      </c>
      <c r="R15" s="180">
        <v>0</v>
      </c>
      <c r="S15" s="180">
        <v>0</v>
      </c>
      <c r="T15" s="180">
        <v>0</v>
      </c>
      <c r="U15" s="182">
        <v>5174.308</v>
      </c>
      <c r="V15" s="180">
        <v>126.815</v>
      </c>
      <c r="W15" s="180">
        <v>0</v>
      </c>
      <c r="X15" s="180">
        <v>0</v>
      </c>
      <c r="Y15" s="180">
        <v>0</v>
      </c>
      <c r="Z15" s="180">
        <v>10878.445</v>
      </c>
      <c r="AA15" s="181">
        <v>0</v>
      </c>
      <c r="AB15" s="180">
        <v>0</v>
      </c>
      <c r="AC15" s="180">
        <v>0</v>
      </c>
      <c r="AD15" s="180">
        <v>7058.0259999999998</v>
      </c>
      <c r="AE15" s="180">
        <v>0</v>
      </c>
      <c r="AF15" s="182">
        <v>223293.573</v>
      </c>
      <c r="AG15" s="178">
        <v>10</v>
      </c>
    </row>
    <row r="16" spans="1:33" ht="10.5" customHeight="1" x14ac:dyDescent="0.2">
      <c r="A16" s="381"/>
      <c r="B16" s="383"/>
      <c r="C16" s="177" t="s">
        <v>440</v>
      </c>
      <c r="D16" s="178">
        <v>11</v>
      </c>
      <c r="E16" s="180">
        <v>0</v>
      </c>
      <c r="F16" s="180">
        <v>0</v>
      </c>
      <c r="G16" s="181">
        <v>0</v>
      </c>
      <c r="H16" s="180">
        <v>14200.293</v>
      </c>
      <c r="I16" s="180">
        <v>24.286000000000001</v>
      </c>
      <c r="J16" s="181">
        <v>579.67999999999995</v>
      </c>
      <c r="K16" s="179">
        <v>0</v>
      </c>
      <c r="L16" s="180">
        <v>0</v>
      </c>
      <c r="M16" s="180">
        <v>0</v>
      </c>
      <c r="N16" s="180">
        <v>0</v>
      </c>
      <c r="O16" s="180">
        <v>0</v>
      </c>
      <c r="P16" s="180">
        <v>152.31800000000001</v>
      </c>
      <c r="Q16" s="180">
        <v>0</v>
      </c>
      <c r="R16" s="180">
        <v>0</v>
      </c>
      <c r="S16" s="180">
        <v>0</v>
      </c>
      <c r="T16" s="180">
        <v>0</v>
      </c>
      <c r="U16" s="182">
        <v>9930.6110000000008</v>
      </c>
      <c r="V16" s="180">
        <v>0</v>
      </c>
      <c r="W16" s="180">
        <v>0</v>
      </c>
      <c r="X16" s="180">
        <v>0</v>
      </c>
      <c r="Y16" s="180">
        <v>0</v>
      </c>
      <c r="Z16" s="180">
        <v>6463.1049999999996</v>
      </c>
      <c r="AA16" s="181">
        <v>0</v>
      </c>
      <c r="AB16" s="180">
        <v>0</v>
      </c>
      <c r="AC16" s="180">
        <v>0</v>
      </c>
      <c r="AD16" s="180">
        <v>3892.7629999999999</v>
      </c>
      <c r="AE16" s="180">
        <v>0</v>
      </c>
      <c r="AF16" s="182">
        <v>35243.055999999997</v>
      </c>
      <c r="AG16" s="178">
        <v>11</v>
      </c>
    </row>
    <row r="17" spans="1:33" ht="10.5" customHeight="1" x14ac:dyDescent="0.2">
      <c r="A17" s="381"/>
      <c r="B17" s="383"/>
      <c r="C17" s="177" t="s">
        <v>441</v>
      </c>
      <c r="D17" s="178">
        <v>12</v>
      </c>
      <c r="E17" s="180">
        <v>0</v>
      </c>
      <c r="F17" s="180">
        <v>0</v>
      </c>
      <c r="G17" s="181">
        <v>0</v>
      </c>
      <c r="H17" s="180">
        <v>0</v>
      </c>
      <c r="I17" s="180">
        <v>0</v>
      </c>
      <c r="J17" s="181">
        <v>0</v>
      </c>
      <c r="K17" s="179">
        <v>0</v>
      </c>
      <c r="L17" s="180">
        <v>0</v>
      </c>
      <c r="M17" s="180">
        <v>0</v>
      </c>
      <c r="N17" s="180">
        <v>0</v>
      </c>
      <c r="O17" s="180">
        <v>0</v>
      </c>
      <c r="P17" s="180" t="s">
        <v>18</v>
      </c>
      <c r="Q17" s="180">
        <v>0</v>
      </c>
      <c r="R17" s="180">
        <v>0</v>
      </c>
      <c r="S17" s="180">
        <v>0</v>
      </c>
      <c r="T17" s="181" t="s">
        <v>18</v>
      </c>
      <c r="U17" s="181">
        <v>10127.463</v>
      </c>
      <c r="V17" s="180">
        <v>0</v>
      </c>
      <c r="W17" s="180">
        <v>0</v>
      </c>
      <c r="X17" s="180">
        <v>0</v>
      </c>
      <c r="Y17" s="180">
        <v>0</v>
      </c>
      <c r="Z17" s="180">
        <v>5303.4049999999997</v>
      </c>
      <c r="AA17" s="181">
        <v>0</v>
      </c>
      <c r="AB17" s="180">
        <v>0</v>
      </c>
      <c r="AC17" s="180">
        <v>0</v>
      </c>
      <c r="AD17" s="180">
        <v>551.33399999999995</v>
      </c>
      <c r="AE17" s="180">
        <v>0</v>
      </c>
      <c r="AF17" s="182">
        <v>27338.965</v>
      </c>
      <c r="AG17" s="178">
        <v>12</v>
      </c>
    </row>
    <row r="18" spans="1:33" ht="10.5" customHeight="1" x14ac:dyDescent="0.2">
      <c r="A18" s="381"/>
      <c r="B18" s="383"/>
      <c r="C18" s="177" t="s">
        <v>442</v>
      </c>
      <c r="D18" s="178">
        <v>13</v>
      </c>
      <c r="E18" s="180">
        <v>0</v>
      </c>
      <c r="F18" s="180">
        <v>0</v>
      </c>
      <c r="G18" s="181">
        <v>0</v>
      </c>
      <c r="H18" s="180">
        <v>0</v>
      </c>
      <c r="I18" s="180">
        <v>0</v>
      </c>
      <c r="J18" s="181">
        <v>0</v>
      </c>
      <c r="K18" s="179">
        <v>0</v>
      </c>
      <c r="L18" s="180">
        <v>0</v>
      </c>
      <c r="M18" s="180">
        <v>0</v>
      </c>
      <c r="N18" s="180">
        <v>0</v>
      </c>
      <c r="O18" s="180">
        <v>0</v>
      </c>
      <c r="P18" s="180">
        <v>0</v>
      </c>
      <c r="Q18" s="180">
        <v>0</v>
      </c>
      <c r="R18" s="180">
        <v>0</v>
      </c>
      <c r="S18" s="180">
        <v>0</v>
      </c>
      <c r="T18" s="180">
        <v>0</v>
      </c>
      <c r="U18" s="182">
        <v>0</v>
      </c>
      <c r="V18" s="180">
        <v>0</v>
      </c>
      <c r="W18" s="180">
        <v>0</v>
      </c>
      <c r="X18" s="180">
        <v>0</v>
      </c>
      <c r="Y18" s="180">
        <v>0</v>
      </c>
      <c r="Z18" s="180">
        <v>0</v>
      </c>
      <c r="AA18" s="181">
        <v>0</v>
      </c>
      <c r="AB18" s="180">
        <v>0</v>
      </c>
      <c r="AC18" s="180">
        <v>0</v>
      </c>
      <c r="AD18" s="180">
        <v>0</v>
      </c>
      <c r="AE18" s="180">
        <v>0</v>
      </c>
      <c r="AF18" s="182">
        <v>0</v>
      </c>
      <c r="AG18" s="178">
        <v>13</v>
      </c>
    </row>
    <row r="19" spans="1:33" ht="10.5" customHeight="1" x14ac:dyDescent="0.2">
      <c r="A19" s="381"/>
      <c r="B19" s="383"/>
      <c r="C19" s="177" t="s">
        <v>443</v>
      </c>
      <c r="D19" s="178">
        <v>14</v>
      </c>
      <c r="E19" s="180">
        <v>0</v>
      </c>
      <c r="F19" s="180">
        <v>0</v>
      </c>
      <c r="G19" s="181">
        <v>0</v>
      </c>
      <c r="H19" s="180">
        <v>0</v>
      </c>
      <c r="I19" s="180">
        <v>0</v>
      </c>
      <c r="J19" s="181">
        <v>0</v>
      </c>
      <c r="K19" s="179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180">
        <v>0</v>
      </c>
      <c r="R19" s="180">
        <v>0</v>
      </c>
      <c r="S19" s="180">
        <v>0</v>
      </c>
      <c r="T19" s="180">
        <v>0</v>
      </c>
      <c r="U19" s="182">
        <v>0</v>
      </c>
      <c r="V19" s="180">
        <v>0</v>
      </c>
      <c r="W19" s="180">
        <v>55.84</v>
      </c>
      <c r="X19" s="180">
        <v>0</v>
      </c>
      <c r="Y19" s="180">
        <v>0</v>
      </c>
      <c r="Z19" s="180">
        <v>0</v>
      </c>
      <c r="AA19" s="181">
        <v>0</v>
      </c>
      <c r="AB19" s="180">
        <v>0</v>
      </c>
      <c r="AC19" s="180">
        <v>0</v>
      </c>
      <c r="AD19" s="180">
        <v>0</v>
      </c>
      <c r="AE19" s="180">
        <v>0</v>
      </c>
      <c r="AF19" s="182">
        <v>55.84</v>
      </c>
      <c r="AG19" s="178">
        <v>14</v>
      </c>
    </row>
    <row r="20" spans="1:33" ht="10.5" customHeight="1" x14ac:dyDescent="0.2">
      <c r="A20" s="381"/>
      <c r="B20" s="383"/>
      <c r="C20" s="177" t="s">
        <v>444</v>
      </c>
      <c r="D20" s="178">
        <v>15</v>
      </c>
      <c r="E20" s="180">
        <v>0</v>
      </c>
      <c r="F20" s="180">
        <v>0</v>
      </c>
      <c r="G20" s="181">
        <v>0</v>
      </c>
      <c r="H20" s="180">
        <v>0</v>
      </c>
      <c r="I20" s="180">
        <v>0</v>
      </c>
      <c r="J20" s="181">
        <v>0</v>
      </c>
      <c r="K20" s="179">
        <v>0</v>
      </c>
      <c r="L20" s="180">
        <v>0</v>
      </c>
      <c r="M20" s="180">
        <v>0</v>
      </c>
      <c r="N20" s="180">
        <v>0</v>
      </c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2">
        <v>0</v>
      </c>
      <c r="V20" s="180">
        <v>1022.717</v>
      </c>
      <c r="W20" s="180">
        <v>0</v>
      </c>
      <c r="X20" s="180">
        <v>54801.536</v>
      </c>
      <c r="Y20" s="180">
        <v>16552.66</v>
      </c>
      <c r="Z20" s="180">
        <v>13037.324000000001</v>
      </c>
      <c r="AA20" s="181">
        <v>4.2949999999999999</v>
      </c>
      <c r="AB20" s="180">
        <v>0</v>
      </c>
      <c r="AC20" s="180">
        <v>0</v>
      </c>
      <c r="AD20" s="180">
        <v>0</v>
      </c>
      <c r="AE20" s="180">
        <v>0</v>
      </c>
      <c r="AF20" s="182">
        <v>85418.531000000003</v>
      </c>
      <c r="AG20" s="178">
        <v>15</v>
      </c>
    </row>
    <row r="21" spans="1:33" ht="10.5" customHeight="1" x14ac:dyDescent="0.2">
      <c r="A21" s="381"/>
      <c r="B21" s="383"/>
      <c r="C21" s="177" t="s">
        <v>445</v>
      </c>
      <c r="D21" s="178">
        <v>16</v>
      </c>
      <c r="E21" s="180">
        <v>0</v>
      </c>
      <c r="F21" s="180">
        <v>0</v>
      </c>
      <c r="G21" s="181">
        <v>0</v>
      </c>
      <c r="H21" s="180">
        <v>0</v>
      </c>
      <c r="I21" s="180">
        <v>0</v>
      </c>
      <c r="J21" s="181">
        <v>129.78800000000001</v>
      </c>
      <c r="K21" s="179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192.39400000000001</v>
      </c>
      <c r="Q21" s="180">
        <v>0</v>
      </c>
      <c r="R21" s="180">
        <v>0</v>
      </c>
      <c r="S21" s="180">
        <v>0.108</v>
      </c>
      <c r="T21" s="181">
        <v>0</v>
      </c>
      <c r="U21" s="181">
        <v>5736.893</v>
      </c>
      <c r="V21" s="180">
        <v>0</v>
      </c>
      <c r="W21" s="180">
        <v>0</v>
      </c>
      <c r="X21" s="180">
        <v>0</v>
      </c>
      <c r="Y21" s="180">
        <v>20.408000000000001</v>
      </c>
      <c r="Z21" s="180">
        <v>684.37400000000002</v>
      </c>
      <c r="AA21" s="181">
        <v>0</v>
      </c>
      <c r="AB21" s="180">
        <v>0</v>
      </c>
      <c r="AC21" s="180">
        <v>0</v>
      </c>
      <c r="AD21" s="180">
        <v>267.61599999999999</v>
      </c>
      <c r="AE21" s="180">
        <v>0</v>
      </c>
      <c r="AF21" s="182">
        <v>7031.5810000000001</v>
      </c>
      <c r="AG21" s="178">
        <v>16</v>
      </c>
    </row>
    <row r="22" spans="1:33" ht="10.5" customHeight="1" x14ac:dyDescent="0.2">
      <c r="A22" s="381"/>
      <c r="B22" s="383"/>
      <c r="C22" s="177" t="s">
        <v>446</v>
      </c>
      <c r="D22" s="178">
        <v>17</v>
      </c>
      <c r="E22" s="180">
        <v>2129.6750000000002</v>
      </c>
      <c r="F22" s="180">
        <v>0</v>
      </c>
      <c r="G22" s="181">
        <v>6308.9530000000004</v>
      </c>
      <c r="H22" s="180">
        <v>0</v>
      </c>
      <c r="I22" s="180">
        <v>0</v>
      </c>
      <c r="J22" s="181">
        <v>1101.567</v>
      </c>
      <c r="K22" s="179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0</v>
      </c>
      <c r="Q22" s="180">
        <v>0</v>
      </c>
      <c r="R22" s="180">
        <v>0</v>
      </c>
      <c r="S22" s="180">
        <v>0</v>
      </c>
      <c r="T22" s="180">
        <v>0</v>
      </c>
      <c r="U22" s="182">
        <v>0</v>
      </c>
      <c r="V22" s="180">
        <v>0</v>
      </c>
      <c r="W22" s="180">
        <v>0</v>
      </c>
      <c r="X22" s="180">
        <v>0</v>
      </c>
      <c r="Y22" s="180">
        <v>0</v>
      </c>
      <c r="Z22" s="180">
        <v>0</v>
      </c>
      <c r="AA22" s="181">
        <v>0</v>
      </c>
      <c r="AB22" s="180">
        <v>0</v>
      </c>
      <c r="AC22" s="180">
        <v>0</v>
      </c>
      <c r="AD22" s="180">
        <v>0</v>
      </c>
      <c r="AE22" s="180">
        <v>0</v>
      </c>
      <c r="AF22" s="182">
        <v>9540.1949999999997</v>
      </c>
      <c r="AG22" s="178">
        <v>17</v>
      </c>
    </row>
    <row r="23" spans="1:33" ht="10.5" customHeight="1" x14ac:dyDescent="0.2">
      <c r="A23" s="381"/>
      <c r="B23" s="383"/>
      <c r="C23" s="177" t="s">
        <v>447</v>
      </c>
      <c r="D23" s="178">
        <v>18</v>
      </c>
      <c r="E23" s="180">
        <v>0</v>
      </c>
      <c r="F23" s="180">
        <v>0</v>
      </c>
      <c r="G23" s="181">
        <v>0</v>
      </c>
      <c r="H23" s="180">
        <v>0</v>
      </c>
      <c r="I23" s="180">
        <v>0</v>
      </c>
      <c r="J23" s="181">
        <v>0</v>
      </c>
      <c r="K23" s="179">
        <v>385257.13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180">
        <v>0</v>
      </c>
      <c r="R23" s="180">
        <v>120.413</v>
      </c>
      <c r="S23" s="180">
        <v>0</v>
      </c>
      <c r="T23" s="180">
        <v>0</v>
      </c>
      <c r="U23" s="182">
        <v>0</v>
      </c>
      <c r="V23" s="180">
        <v>0</v>
      </c>
      <c r="W23" s="180">
        <v>0</v>
      </c>
      <c r="X23" s="180">
        <v>0</v>
      </c>
      <c r="Y23" s="180">
        <v>0</v>
      </c>
      <c r="Z23" s="180">
        <v>0</v>
      </c>
      <c r="AA23" s="181">
        <v>0</v>
      </c>
      <c r="AB23" s="180">
        <v>0</v>
      </c>
      <c r="AC23" s="180">
        <v>0</v>
      </c>
      <c r="AD23" s="180">
        <v>0</v>
      </c>
      <c r="AE23" s="180">
        <v>0</v>
      </c>
      <c r="AF23" s="182">
        <v>385377.54300000001</v>
      </c>
      <c r="AG23" s="178">
        <v>18</v>
      </c>
    </row>
    <row r="24" spans="1:33" ht="10.5" customHeight="1" x14ac:dyDescent="0.2">
      <c r="A24" s="381"/>
      <c r="B24" s="383"/>
      <c r="C24" s="183" t="s">
        <v>199</v>
      </c>
      <c r="D24" s="184">
        <v>19</v>
      </c>
      <c r="E24" s="180">
        <v>0</v>
      </c>
      <c r="F24" s="180">
        <v>0</v>
      </c>
      <c r="G24" s="191">
        <v>0</v>
      </c>
      <c r="H24" s="180">
        <v>0</v>
      </c>
      <c r="I24" s="180">
        <v>0</v>
      </c>
      <c r="J24" s="181">
        <v>0</v>
      </c>
      <c r="K24" s="179">
        <v>0</v>
      </c>
      <c r="L24" s="180">
        <v>0</v>
      </c>
      <c r="M24" s="180">
        <v>0</v>
      </c>
      <c r="N24" s="180">
        <v>0</v>
      </c>
      <c r="O24" s="180">
        <v>0</v>
      </c>
      <c r="P24" s="180">
        <v>29.06</v>
      </c>
      <c r="Q24" s="180">
        <v>0</v>
      </c>
      <c r="R24" s="180">
        <v>352.197</v>
      </c>
      <c r="S24" s="180">
        <v>0.49399999999999999</v>
      </c>
      <c r="T24" s="180">
        <v>0</v>
      </c>
      <c r="U24" s="182">
        <v>4615.3149999999996</v>
      </c>
      <c r="V24" s="180">
        <v>0</v>
      </c>
      <c r="W24" s="180">
        <v>0</v>
      </c>
      <c r="X24" s="180">
        <v>0</v>
      </c>
      <c r="Y24" s="180">
        <v>0</v>
      </c>
      <c r="Z24" s="180">
        <v>0</v>
      </c>
      <c r="AA24" s="181">
        <v>0</v>
      </c>
      <c r="AB24" s="180">
        <v>60.929000000000002</v>
      </c>
      <c r="AC24" s="180">
        <v>0</v>
      </c>
      <c r="AD24" s="180">
        <v>0</v>
      </c>
      <c r="AE24" s="180">
        <v>0</v>
      </c>
      <c r="AF24" s="182">
        <v>5057.9949999999999</v>
      </c>
      <c r="AG24" s="184">
        <v>19</v>
      </c>
    </row>
    <row r="25" spans="1:33" ht="10.5" customHeight="1" x14ac:dyDescent="0.2">
      <c r="A25" s="381"/>
      <c r="B25" s="384"/>
      <c r="C25" s="193" t="s">
        <v>448</v>
      </c>
      <c r="D25" s="194">
        <v>20</v>
      </c>
      <c r="E25" s="195">
        <v>2129.6750000000002</v>
      </c>
      <c r="F25" s="196">
        <v>0</v>
      </c>
      <c r="G25" s="197">
        <v>6308.9530000000004</v>
      </c>
      <c r="H25" s="196">
        <v>245949.00200000001</v>
      </c>
      <c r="I25" s="196">
        <v>180.00399999999999</v>
      </c>
      <c r="J25" s="197">
        <v>2193.145</v>
      </c>
      <c r="K25" s="195">
        <v>385257.13</v>
      </c>
      <c r="L25" s="196">
        <v>0</v>
      </c>
      <c r="M25" s="196">
        <v>0</v>
      </c>
      <c r="N25" s="196">
        <v>0</v>
      </c>
      <c r="O25" s="196">
        <v>0</v>
      </c>
      <c r="P25" s="196" t="s">
        <v>18</v>
      </c>
      <c r="Q25" s="196">
        <v>0</v>
      </c>
      <c r="R25" s="196">
        <v>472.61</v>
      </c>
      <c r="S25" s="196">
        <v>0.60199999999999998</v>
      </c>
      <c r="T25" s="196" t="s">
        <v>18</v>
      </c>
      <c r="U25" s="198">
        <v>35584.589999999997</v>
      </c>
      <c r="V25" s="196">
        <v>1149.5319999999999</v>
      </c>
      <c r="W25" s="196">
        <v>55.84</v>
      </c>
      <c r="X25" s="196">
        <v>54801.536</v>
      </c>
      <c r="Y25" s="196">
        <v>16573.067999999999</v>
      </c>
      <c r="Z25" s="196">
        <v>36366.652999999998</v>
      </c>
      <c r="AA25" s="197">
        <v>4.2949999999999999</v>
      </c>
      <c r="AB25" s="196">
        <v>60.929000000000002</v>
      </c>
      <c r="AC25" s="196">
        <v>0</v>
      </c>
      <c r="AD25" s="196">
        <v>11769.739</v>
      </c>
      <c r="AE25" s="196">
        <v>0</v>
      </c>
      <c r="AF25" s="198">
        <v>811042.39399999997</v>
      </c>
      <c r="AG25" s="194">
        <v>20</v>
      </c>
    </row>
    <row r="26" spans="1:33" ht="10.5" customHeight="1" x14ac:dyDescent="0.2">
      <c r="A26" s="381"/>
      <c r="B26" s="380" t="s">
        <v>449</v>
      </c>
      <c r="C26" s="171" t="s">
        <v>437</v>
      </c>
      <c r="D26" s="172">
        <v>21</v>
      </c>
      <c r="E26" s="180">
        <v>0</v>
      </c>
      <c r="F26" s="180">
        <v>0</v>
      </c>
      <c r="G26" s="175">
        <v>0</v>
      </c>
      <c r="H26" s="180">
        <v>0</v>
      </c>
      <c r="I26" s="180">
        <v>0</v>
      </c>
      <c r="J26" s="181">
        <v>0</v>
      </c>
      <c r="K26" s="179">
        <v>0</v>
      </c>
      <c r="L26" s="180">
        <v>0</v>
      </c>
      <c r="M26" s="180">
        <v>0</v>
      </c>
      <c r="N26" s="180">
        <v>0</v>
      </c>
      <c r="O26" s="180">
        <v>0</v>
      </c>
      <c r="P26" s="180">
        <v>0</v>
      </c>
      <c r="Q26" s="180">
        <v>0</v>
      </c>
      <c r="R26" s="180">
        <v>0</v>
      </c>
      <c r="S26" s="180">
        <v>0</v>
      </c>
      <c r="T26" s="180">
        <v>0</v>
      </c>
      <c r="U26" s="176">
        <v>0</v>
      </c>
      <c r="V26" s="180">
        <v>0</v>
      </c>
      <c r="W26" s="180">
        <v>0</v>
      </c>
      <c r="X26" s="180">
        <v>0</v>
      </c>
      <c r="Y26" s="180">
        <v>0</v>
      </c>
      <c r="Z26" s="180">
        <v>0</v>
      </c>
      <c r="AA26" s="181">
        <v>0</v>
      </c>
      <c r="AB26" s="180">
        <v>0</v>
      </c>
      <c r="AC26" s="180">
        <v>0</v>
      </c>
      <c r="AD26" s="180">
        <v>0</v>
      </c>
      <c r="AE26" s="180">
        <v>0</v>
      </c>
      <c r="AF26" s="182">
        <v>0</v>
      </c>
      <c r="AG26" s="172">
        <v>21</v>
      </c>
    </row>
    <row r="27" spans="1:33" ht="10.5" customHeight="1" x14ac:dyDescent="0.2">
      <c r="A27" s="381"/>
      <c r="B27" s="383"/>
      <c r="C27" s="177" t="s">
        <v>438</v>
      </c>
      <c r="D27" s="178">
        <v>22</v>
      </c>
      <c r="E27" s="180">
        <v>0</v>
      </c>
      <c r="F27" s="180">
        <v>0</v>
      </c>
      <c r="G27" s="181">
        <v>0</v>
      </c>
      <c r="H27" s="180">
        <v>0</v>
      </c>
      <c r="I27" s="180">
        <v>13293.093000000001</v>
      </c>
      <c r="J27" s="181">
        <v>23357.182000000001</v>
      </c>
      <c r="K27" s="179">
        <v>0</v>
      </c>
      <c r="L27" s="180">
        <v>0</v>
      </c>
      <c r="M27" s="180">
        <v>0</v>
      </c>
      <c r="N27" s="180">
        <v>0</v>
      </c>
      <c r="O27" s="180">
        <v>0</v>
      </c>
      <c r="P27" s="180">
        <v>0</v>
      </c>
      <c r="Q27" s="180">
        <v>0</v>
      </c>
      <c r="R27" s="180">
        <v>0</v>
      </c>
      <c r="S27" s="180">
        <v>0</v>
      </c>
      <c r="T27" s="180">
        <v>0</v>
      </c>
      <c r="U27" s="182">
        <v>0</v>
      </c>
      <c r="V27" s="180">
        <v>0</v>
      </c>
      <c r="W27" s="180">
        <v>0</v>
      </c>
      <c r="X27" s="180">
        <v>0</v>
      </c>
      <c r="Y27" s="180">
        <v>0</v>
      </c>
      <c r="Z27" s="180">
        <v>0</v>
      </c>
      <c r="AA27" s="181">
        <v>0</v>
      </c>
      <c r="AB27" s="180">
        <v>0</v>
      </c>
      <c r="AC27" s="180">
        <v>0</v>
      </c>
      <c r="AD27" s="180">
        <v>0</v>
      </c>
      <c r="AE27" s="180">
        <v>0</v>
      </c>
      <c r="AF27" s="182">
        <v>36650.275000000001</v>
      </c>
      <c r="AG27" s="178">
        <v>22</v>
      </c>
    </row>
    <row r="28" spans="1:33" ht="10.5" customHeight="1" x14ac:dyDescent="0.2">
      <c r="A28" s="381"/>
      <c r="B28" s="383"/>
      <c r="C28" s="177" t="s">
        <v>439</v>
      </c>
      <c r="D28" s="178">
        <v>23</v>
      </c>
      <c r="E28" s="180">
        <v>0</v>
      </c>
      <c r="F28" s="180">
        <v>0</v>
      </c>
      <c r="G28" s="181">
        <v>0</v>
      </c>
      <c r="H28" s="180">
        <v>0</v>
      </c>
      <c r="I28" s="180">
        <v>0</v>
      </c>
      <c r="J28" s="181">
        <v>0</v>
      </c>
      <c r="K28" s="179">
        <v>0</v>
      </c>
      <c r="L28" s="180">
        <v>0</v>
      </c>
      <c r="M28" s="180">
        <v>0</v>
      </c>
      <c r="N28" s="180">
        <v>0</v>
      </c>
      <c r="O28" s="180">
        <v>0</v>
      </c>
      <c r="P28" s="180">
        <v>0</v>
      </c>
      <c r="Q28" s="180">
        <v>0</v>
      </c>
      <c r="R28" s="180">
        <v>0</v>
      </c>
      <c r="S28" s="180">
        <v>0</v>
      </c>
      <c r="T28" s="180">
        <v>0</v>
      </c>
      <c r="U28" s="182">
        <v>0</v>
      </c>
      <c r="V28" s="180">
        <v>0</v>
      </c>
      <c r="W28" s="180">
        <v>0</v>
      </c>
      <c r="X28" s="180">
        <v>0</v>
      </c>
      <c r="Y28" s="180">
        <v>0</v>
      </c>
      <c r="Z28" s="180">
        <v>0</v>
      </c>
      <c r="AA28" s="181">
        <v>0</v>
      </c>
      <c r="AB28" s="180">
        <v>84641.097999999998</v>
      </c>
      <c r="AC28" s="180">
        <v>0</v>
      </c>
      <c r="AD28" s="180">
        <v>0</v>
      </c>
      <c r="AE28" s="180">
        <v>0</v>
      </c>
      <c r="AF28" s="182">
        <v>84641.097999999998</v>
      </c>
      <c r="AG28" s="178">
        <v>23</v>
      </c>
    </row>
    <row r="29" spans="1:33" ht="10.5" customHeight="1" x14ac:dyDescent="0.2">
      <c r="A29" s="381"/>
      <c r="B29" s="383"/>
      <c r="C29" s="177" t="s">
        <v>440</v>
      </c>
      <c r="D29" s="178">
        <v>24</v>
      </c>
      <c r="E29" s="180">
        <v>0</v>
      </c>
      <c r="F29" s="180">
        <v>0</v>
      </c>
      <c r="G29" s="181">
        <v>0</v>
      </c>
      <c r="H29" s="180">
        <v>0</v>
      </c>
      <c r="I29" s="180">
        <v>0</v>
      </c>
      <c r="J29" s="181">
        <v>0</v>
      </c>
      <c r="K29" s="179">
        <v>0</v>
      </c>
      <c r="L29" s="180">
        <v>0</v>
      </c>
      <c r="M29" s="180">
        <v>0</v>
      </c>
      <c r="N29" s="180">
        <v>0</v>
      </c>
      <c r="O29" s="180">
        <v>0</v>
      </c>
      <c r="P29" s="180">
        <v>0</v>
      </c>
      <c r="Q29" s="180">
        <v>0</v>
      </c>
      <c r="R29" s="180">
        <v>0</v>
      </c>
      <c r="S29" s="180">
        <v>0</v>
      </c>
      <c r="T29" s="180">
        <v>0</v>
      </c>
      <c r="U29" s="182">
        <v>0</v>
      </c>
      <c r="V29" s="180">
        <v>0</v>
      </c>
      <c r="W29" s="180">
        <v>0</v>
      </c>
      <c r="X29" s="180">
        <v>0</v>
      </c>
      <c r="Y29" s="180">
        <v>0</v>
      </c>
      <c r="Z29" s="180">
        <v>0</v>
      </c>
      <c r="AA29" s="181">
        <v>0</v>
      </c>
      <c r="AB29" s="180">
        <v>8372.2999999999993</v>
      </c>
      <c r="AC29" s="180">
        <v>19606.471000000001</v>
      </c>
      <c r="AD29" s="180">
        <v>0</v>
      </c>
      <c r="AE29" s="180">
        <v>0</v>
      </c>
      <c r="AF29" s="182">
        <v>27978.772000000001</v>
      </c>
      <c r="AG29" s="178">
        <v>24</v>
      </c>
    </row>
    <row r="30" spans="1:33" ht="10.5" customHeight="1" x14ac:dyDescent="0.2">
      <c r="A30" s="381"/>
      <c r="B30" s="383"/>
      <c r="C30" s="177" t="s">
        <v>441</v>
      </c>
      <c r="D30" s="178">
        <v>25</v>
      </c>
      <c r="E30" s="180">
        <v>0</v>
      </c>
      <c r="F30" s="180">
        <v>0</v>
      </c>
      <c r="G30" s="181">
        <v>0</v>
      </c>
      <c r="H30" s="180">
        <v>0</v>
      </c>
      <c r="I30" s="180">
        <v>0</v>
      </c>
      <c r="J30" s="181">
        <v>0</v>
      </c>
      <c r="K30" s="179">
        <v>0</v>
      </c>
      <c r="L30" s="180">
        <v>0</v>
      </c>
      <c r="M30" s="180">
        <v>0</v>
      </c>
      <c r="N30" s="180">
        <v>0</v>
      </c>
      <c r="O30" s="180">
        <v>0</v>
      </c>
      <c r="P30" s="180">
        <v>0</v>
      </c>
      <c r="Q30" s="180">
        <v>0</v>
      </c>
      <c r="R30" s="180">
        <v>0</v>
      </c>
      <c r="S30" s="180">
        <v>0</v>
      </c>
      <c r="T30" s="180">
        <v>0</v>
      </c>
      <c r="U30" s="182">
        <v>0</v>
      </c>
      <c r="V30" s="180">
        <v>0</v>
      </c>
      <c r="W30" s="180">
        <v>0</v>
      </c>
      <c r="X30" s="180">
        <v>0</v>
      </c>
      <c r="Y30" s="180">
        <v>0</v>
      </c>
      <c r="Z30" s="180">
        <v>0</v>
      </c>
      <c r="AA30" s="181">
        <v>0</v>
      </c>
      <c r="AB30" s="180">
        <v>12144.316000000001</v>
      </c>
      <c r="AC30" s="180">
        <v>0</v>
      </c>
      <c r="AD30" s="180">
        <v>0</v>
      </c>
      <c r="AE30" s="180">
        <v>0</v>
      </c>
      <c r="AF30" s="182">
        <v>12144.316000000001</v>
      </c>
      <c r="AG30" s="178">
        <v>25</v>
      </c>
    </row>
    <row r="31" spans="1:33" ht="10.5" customHeight="1" x14ac:dyDescent="0.2">
      <c r="A31" s="381"/>
      <c r="B31" s="383"/>
      <c r="C31" s="177" t="s">
        <v>442</v>
      </c>
      <c r="D31" s="178">
        <v>26</v>
      </c>
      <c r="E31" s="180">
        <v>0</v>
      </c>
      <c r="F31" s="180">
        <v>0</v>
      </c>
      <c r="G31" s="181">
        <v>0</v>
      </c>
      <c r="H31" s="180">
        <v>0</v>
      </c>
      <c r="I31" s="180">
        <v>0</v>
      </c>
      <c r="J31" s="181">
        <v>0</v>
      </c>
      <c r="K31" s="179">
        <v>0</v>
      </c>
      <c r="L31" s="180">
        <v>0</v>
      </c>
      <c r="M31" s="180">
        <v>0</v>
      </c>
      <c r="N31" s="180">
        <v>0</v>
      </c>
      <c r="O31" s="180">
        <v>0</v>
      </c>
      <c r="P31" s="180">
        <v>0</v>
      </c>
      <c r="Q31" s="180">
        <v>0</v>
      </c>
      <c r="R31" s="180">
        <v>0</v>
      </c>
      <c r="S31" s="180">
        <v>0</v>
      </c>
      <c r="T31" s="180">
        <v>0</v>
      </c>
      <c r="U31" s="182">
        <v>0</v>
      </c>
      <c r="V31" s="180">
        <v>0</v>
      </c>
      <c r="W31" s="180">
        <v>0</v>
      </c>
      <c r="X31" s="180">
        <v>0</v>
      </c>
      <c r="Y31" s="180">
        <v>0</v>
      </c>
      <c r="Z31" s="180">
        <v>0</v>
      </c>
      <c r="AA31" s="181">
        <v>0</v>
      </c>
      <c r="AB31" s="180">
        <v>0</v>
      </c>
      <c r="AC31" s="180">
        <v>0</v>
      </c>
      <c r="AD31" s="180">
        <v>0</v>
      </c>
      <c r="AE31" s="180">
        <v>0</v>
      </c>
      <c r="AF31" s="182">
        <v>0</v>
      </c>
      <c r="AG31" s="178">
        <v>26</v>
      </c>
    </row>
    <row r="32" spans="1:33" ht="10.5" customHeight="1" x14ac:dyDescent="0.2">
      <c r="A32" s="381"/>
      <c r="B32" s="383"/>
      <c r="C32" s="177" t="s">
        <v>443</v>
      </c>
      <c r="D32" s="178">
        <v>27</v>
      </c>
      <c r="E32" s="180">
        <v>0</v>
      </c>
      <c r="F32" s="180">
        <v>0</v>
      </c>
      <c r="G32" s="181">
        <v>0</v>
      </c>
      <c r="H32" s="180">
        <v>0</v>
      </c>
      <c r="I32" s="180">
        <v>0</v>
      </c>
      <c r="J32" s="181">
        <v>0</v>
      </c>
      <c r="K32" s="179">
        <v>0</v>
      </c>
      <c r="L32" s="180">
        <v>0</v>
      </c>
      <c r="M32" s="180">
        <v>0</v>
      </c>
      <c r="N32" s="180">
        <v>0</v>
      </c>
      <c r="O32" s="180">
        <v>0</v>
      </c>
      <c r="P32" s="180">
        <v>0</v>
      </c>
      <c r="Q32" s="180">
        <v>0</v>
      </c>
      <c r="R32" s="180">
        <v>0</v>
      </c>
      <c r="S32" s="180">
        <v>0</v>
      </c>
      <c r="T32" s="180">
        <v>0</v>
      </c>
      <c r="U32" s="182">
        <v>0</v>
      </c>
      <c r="V32" s="180">
        <v>0</v>
      </c>
      <c r="W32" s="180">
        <v>0</v>
      </c>
      <c r="X32" s="180">
        <v>0</v>
      </c>
      <c r="Y32" s="180">
        <v>0</v>
      </c>
      <c r="Z32" s="180">
        <v>0</v>
      </c>
      <c r="AA32" s="181">
        <v>0</v>
      </c>
      <c r="AB32" s="180">
        <v>70.25</v>
      </c>
      <c r="AC32" s="180">
        <v>0</v>
      </c>
      <c r="AD32" s="180">
        <v>0</v>
      </c>
      <c r="AE32" s="180">
        <v>0</v>
      </c>
      <c r="AF32" s="182">
        <v>70.25</v>
      </c>
      <c r="AG32" s="178">
        <v>27</v>
      </c>
    </row>
    <row r="33" spans="1:33" ht="10.5" customHeight="1" x14ac:dyDescent="0.2">
      <c r="A33" s="381"/>
      <c r="B33" s="383"/>
      <c r="C33" s="177" t="s">
        <v>444</v>
      </c>
      <c r="D33" s="178">
        <v>28</v>
      </c>
      <c r="E33" s="180">
        <v>0</v>
      </c>
      <c r="F33" s="180">
        <v>0</v>
      </c>
      <c r="G33" s="181">
        <v>0</v>
      </c>
      <c r="H33" s="180">
        <v>0</v>
      </c>
      <c r="I33" s="180">
        <v>0</v>
      </c>
      <c r="J33" s="181">
        <v>0</v>
      </c>
      <c r="K33" s="179">
        <v>0</v>
      </c>
      <c r="L33" s="180">
        <v>0</v>
      </c>
      <c r="M33" s="180">
        <v>0</v>
      </c>
      <c r="N33" s="180">
        <v>0</v>
      </c>
      <c r="O33" s="180">
        <v>0</v>
      </c>
      <c r="P33" s="180">
        <v>0</v>
      </c>
      <c r="Q33" s="180">
        <v>0</v>
      </c>
      <c r="R33" s="180">
        <v>0</v>
      </c>
      <c r="S33" s="180">
        <v>0</v>
      </c>
      <c r="T33" s="180">
        <v>0</v>
      </c>
      <c r="U33" s="182">
        <v>0</v>
      </c>
      <c r="V33" s="180">
        <v>0</v>
      </c>
      <c r="W33" s="180">
        <v>0</v>
      </c>
      <c r="X33" s="180">
        <v>0</v>
      </c>
      <c r="Y33" s="180">
        <v>0</v>
      </c>
      <c r="Z33" s="180">
        <v>0</v>
      </c>
      <c r="AA33" s="181">
        <v>0</v>
      </c>
      <c r="AB33" s="180">
        <v>76021.894</v>
      </c>
      <c r="AC33" s="180">
        <v>236.92099999999999</v>
      </c>
      <c r="AD33" s="180">
        <v>0</v>
      </c>
      <c r="AE33" s="180">
        <v>0</v>
      </c>
      <c r="AF33" s="182">
        <v>76258.816000000006</v>
      </c>
      <c r="AG33" s="178">
        <v>28</v>
      </c>
    </row>
    <row r="34" spans="1:33" ht="10.5" customHeight="1" x14ac:dyDescent="0.2">
      <c r="A34" s="381"/>
      <c r="B34" s="383"/>
      <c r="C34" s="177" t="s">
        <v>445</v>
      </c>
      <c r="D34" s="178">
        <v>29</v>
      </c>
      <c r="E34" s="180">
        <v>0</v>
      </c>
      <c r="F34" s="180">
        <v>0</v>
      </c>
      <c r="G34" s="181">
        <v>0</v>
      </c>
      <c r="H34" s="180">
        <v>0</v>
      </c>
      <c r="I34" s="180">
        <v>0</v>
      </c>
      <c r="J34" s="181">
        <v>0</v>
      </c>
      <c r="K34" s="179">
        <v>0</v>
      </c>
      <c r="L34" s="180">
        <v>0</v>
      </c>
      <c r="M34" s="180">
        <v>0</v>
      </c>
      <c r="N34" s="180">
        <v>0</v>
      </c>
      <c r="O34" s="180">
        <v>0</v>
      </c>
      <c r="P34" s="180">
        <v>0</v>
      </c>
      <c r="Q34" s="180">
        <v>0</v>
      </c>
      <c r="R34" s="180">
        <v>0</v>
      </c>
      <c r="S34" s="180">
        <v>0</v>
      </c>
      <c r="T34" s="180">
        <v>0</v>
      </c>
      <c r="U34" s="182">
        <v>0</v>
      </c>
      <c r="V34" s="180">
        <v>0</v>
      </c>
      <c r="W34" s="180">
        <v>0</v>
      </c>
      <c r="X34" s="180">
        <v>0</v>
      </c>
      <c r="Y34" s="180">
        <v>0</v>
      </c>
      <c r="Z34" s="180">
        <v>0</v>
      </c>
      <c r="AA34" s="181">
        <v>0</v>
      </c>
      <c r="AB34" s="180">
        <v>0</v>
      </c>
      <c r="AC34" s="180">
        <v>9103.2060000000001</v>
      </c>
      <c r="AD34" s="180">
        <v>0</v>
      </c>
      <c r="AE34" s="180">
        <v>0</v>
      </c>
      <c r="AF34" s="182">
        <v>9103.2060000000001</v>
      </c>
      <c r="AG34" s="178">
        <v>29</v>
      </c>
    </row>
    <row r="35" spans="1:33" ht="10.5" customHeight="1" x14ac:dyDescent="0.2">
      <c r="A35" s="381"/>
      <c r="B35" s="383"/>
      <c r="C35" s="199" t="s">
        <v>450</v>
      </c>
      <c r="D35" s="178">
        <v>30</v>
      </c>
      <c r="E35" s="180">
        <v>0</v>
      </c>
      <c r="F35" s="180">
        <v>0</v>
      </c>
      <c r="G35" s="181">
        <v>0</v>
      </c>
      <c r="H35" s="179">
        <v>0</v>
      </c>
      <c r="I35" s="180">
        <v>0</v>
      </c>
      <c r="J35" s="181">
        <v>0</v>
      </c>
      <c r="K35" s="179">
        <v>0</v>
      </c>
      <c r="L35" s="180">
        <v>697.94</v>
      </c>
      <c r="M35" s="180">
        <v>101151.101</v>
      </c>
      <c r="N35" s="180">
        <v>113223.921</v>
      </c>
      <c r="O35" s="180">
        <v>9944.9279999999999</v>
      </c>
      <c r="P35" s="180" t="s">
        <v>18</v>
      </c>
      <c r="Q35" s="180">
        <v>0</v>
      </c>
      <c r="R35" s="180">
        <v>30293.258999999998</v>
      </c>
      <c r="S35" s="180">
        <v>6770.973</v>
      </c>
      <c r="T35" s="181" t="s">
        <v>18</v>
      </c>
      <c r="U35" s="181" t="s">
        <v>18</v>
      </c>
      <c r="V35" s="180">
        <v>0</v>
      </c>
      <c r="W35" s="180">
        <v>0</v>
      </c>
      <c r="X35" s="180">
        <v>0</v>
      </c>
      <c r="Y35" s="180">
        <v>0</v>
      </c>
      <c r="Z35" s="180">
        <v>0</v>
      </c>
      <c r="AA35" s="181">
        <v>0</v>
      </c>
      <c r="AB35" s="180">
        <v>0</v>
      </c>
      <c r="AC35" s="180">
        <v>0</v>
      </c>
      <c r="AD35" s="180">
        <v>0</v>
      </c>
      <c r="AE35" s="180">
        <v>0</v>
      </c>
      <c r="AF35" s="182">
        <v>341311.62599999999</v>
      </c>
      <c r="AG35" s="178">
        <v>30</v>
      </c>
    </row>
    <row r="36" spans="1:33" ht="10.5" customHeight="1" x14ac:dyDescent="0.2">
      <c r="A36" s="381"/>
      <c r="B36" s="383"/>
      <c r="C36" s="183" t="s">
        <v>199</v>
      </c>
      <c r="D36" s="178">
        <v>31</v>
      </c>
      <c r="E36" s="180">
        <v>0</v>
      </c>
      <c r="F36" s="180">
        <v>0</v>
      </c>
      <c r="G36" s="191">
        <v>0</v>
      </c>
      <c r="H36" s="180">
        <v>0</v>
      </c>
      <c r="I36" s="180">
        <v>0</v>
      </c>
      <c r="J36" s="181">
        <v>0</v>
      </c>
      <c r="K36" s="179">
        <v>0</v>
      </c>
      <c r="L36" s="180">
        <v>0</v>
      </c>
      <c r="M36" s="180">
        <v>0</v>
      </c>
      <c r="N36" s="180">
        <v>0</v>
      </c>
      <c r="O36" s="180">
        <v>0</v>
      </c>
      <c r="P36" s="180">
        <v>0</v>
      </c>
      <c r="Q36" s="180">
        <v>0</v>
      </c>
      <c r="R36" s="180">
        <v>0</v>
      </c>
      <c r="S36" s="180">
        <v>0</v>
      </c>
      <c r="T36" s="180">
        <v>0</v>
      </c>
      <c r="U36" s="192">
        <v>0</v>
      </c>
      <c r="V36" s="180">
        <v>0</v>
      </c>
      <c r="W36" s="180">
        <v>0</v>
      </c>
      <c r="X36" s="180">
        <v>0</v>
      </c>
      <c r="Y36" s="180">
        <v>0</v>
      </c>
      <c r="Z36" s="180">
        <v>0</v>
      </c>
      <c r="AA36" s="181">
        <v>0</v>
      </c>
      <c r="AB36" s="180">
        <v>2499.154</v>
      </c>
      <c r="AC36" s="180">
        <v>0</v>
      </c>
      <c r="AD36" s="180">
        <v>0</v>
      </c>
      <c r="AE36" s="180">
        <v>0</v>
      </c>
      <c r="AF36" s="182">
        <v>2499.154</v>
      </c>
      <c r="AG36" s="178">
        <v>31</v>
      </c>
    </row>
    <row r="37" spans="1:33" ht="10.5" customHeight="1" x14ac:dyDescent="0.2">
      <c r="A37" s="381"/>
      <c r="B37" s="384"/>
      <c r="C37" s="193" t="s">
        <v>451</v>
      </c>
      <c r="D37" s="194">
        <v>32</v>
      </c>
      <c r="E37" s="195">
        <v>0</v>
      </c>
      <c r="F37" s="196">
        <v>0</v>
      </c>
      <c r="G37" s="197">
        <v>0</v>
      </c>
      <c r="H37" s="196">
        <v>0</v>
      </c>
      <c r="I37" s="196">
        <v>13293.093000000001</v>
      </c>
      <c r="J37" s="197">
        <v>23357.182000000001</v>
      </c>
      <c r="K37" s="195">
        <v>0</v>
      </c>
      <c r="L37" s="196">
        <v>697.94</v>
      </c>
      <c r="M37" s="196">
        <v>101151.101</v>
      </c>
      <c r="N37" s="196">
        <v>113223.921</v>
      </c>
      <c r="O37" s="196">
        <v>9944.9279999999999</v>
      </c>
      <c r="P37" s="196" t="s">
        <v>18</v>
      </c>
      <c r="Q37" s="196">
        <v>0</v>
      </c>
      <c r="R37" s="196">
        <v>30293.258999999998</v>
      </c>
      <c r="S37" s="196">
        <v>6770.973</v>
      </c>
      <c r="T37" s="196" t="s">
        <v>18</v>
      </c>
      <c r="U37" s="198" t="s">
        <v>18</v>
      </c>
      <c r="V37" s="196">
        <v>0</v>
      </c>
      <c r="W37" s="196">
        <v>0</v>
      </c>
      <c r="X37" s="196">
        <v>0</v>
      </c>
      <c r="Y37" s="196">
        <v>0</v>
      </c>
      <c r="Z37" s="196">
        <v>0</v>
      </c>
      <c r="AA37" s="197">
        <v>0</v>
      </c>
      <c r="AB37" s="196">
        <v>183749.01300000001</v>
      </c>
      <c r="AC37" s="196">
        <v>28946.598000000002</v>
      </c>
      <c r="AD37" s="196">
        <v>0</v>
      </c>
      <c r="AE37" s="196">
        <v>0</v>
      </c>
      <c r="AF37" s="198">
        <v>590657.51199999999</v>
      </c>
      <c r="AG37" s="194">
        <v>32</v>
      </c>
    </row>
    <row r="38" spans="1:33" ht="10.9" customHeight="1" x14ac:dyDescent="0.2">
      <c r="A38" s="381"/>
      <c r="B38" s="391" t="s">
        <v>452</v>
      </c>
      <c r="C38" s="171" t="s">
        <v>437</v>
      </c>
      <c r="D38" s="178">
        <v>33</v>
      </c>
      <c r="E38" s="180">
        <v>0</v>
      </c>
      <c r="F38" s="180">
        <v>0</v>
      </c>
      <c r="G38" s="175">
        <v>0</v>
      </c>
      <c r="H38" s="180">
        <v>0</v>
      </c>
      <c r="I38" s="180">
        <v>0</v>
      </c>
      <c r="J38" s="181">
        <v>0</v>
      </c>
      <c r="K38" s="179">
        <v>0</v>
      </c>
      <c r="L38" s="180">
        <v>0</v>
      </c>
      <c r="M38" s="180">
        <v>0</v>
      </c>
      <c r="N38" s="180">
        <v>0</v>
      </c>
      <c r="O38" s="180">
        <v>0</v>
      </c>
      <c r="P38" s="180">
        <v>0</v>
      </c>
      <c r="Q38" s="180">
        <v>0</v>
      </c>
      <c r="R38" s="180">
        <v>0</v>
      </c>
      <c r="S38" s="180">
        <v>0</v>
      </c>
      <c r="T38" s="180">
        <v>0</v>
      </c>
      <c r="U38" s="176">
        <v>0</v>
      </c>
      <c r="V38" s="180">
        <v>0</v>
      </c>
      <c r="W38" s="180">
        <v>0</v>
      </c>
      <c r="X38" s="180">
        <v>0</v>
      </c>
      <c r="Y38" s="180">
        <v>0</v>
      </c>
      <c r="Z38" s="180">
        <v>0</v>
      </c>
      <c r="AA38" s="181">
        <v>0</v>
      </c>
      <c r="AB38" s="180">
        <v>0</v>
      </c>
      <c r="AC38" s="180">
        <v>0</v>
      </c>
      <c r="AD38" s="180">
        <v>0</v>
      </c>
      <c r="AE38" s="180">
        <v>0</v>
      </c>
      <c r="AF38" s="182">
        <v>0</v>
      </c>
      <c r="AG38" s="178">
        <v>33</v>
      </c>
    </row>
    <row r="39" spans="1:33" ht="10.9" customHeight="1" x14ac:dyDescent="0.2">
      <c r="A39" s="381"/>
      <c r="B39" s="392"/>
      <c r="C39" s="177" t="s">
        <v>453</v>
      </c>
      <c r="D39" s="178">
        <v>34</v>
      </c>
      <c r="E39" s="180">
        <v>0</v>
      </c>
      <c r="F39" s="180">
        <v>0</v>
      </c>
      <c r="G39" s="181">
        <v>0</v>
      </c>
      <c r="H39" s="180">
        <v>0</v>
      </c>
      <c r="I39" s="180">
        <v>0.02</v>
      </c>
      <c r="J39" s="181">
        <v>0</v>
      </c>
      <c r="K39" s="179">
        <v>0</v>
      </c>
      <c r="L39" s="180">
        <v>0</v>
      </c>
      <c r="M39" s="180">
        <v>0</v>
      </c>
      <c r="N39" s="180">
        <v>0</v>
      </c>
      <c r="O39" s="180">
        <v>0</v>
      </c>
      <c r="P39" s="180">
        <v>0</v>
      </c>
      <c r="Q39" s="180">
        <v>0</v>
      </c>
      <c r="R39" s="180">
        <v>0</v>
      </c>
      <c r="S39" s="180">
        <v>0</v>
      </c>
      <c r="T39" s="180">
        <v>0</v>
      </c>
      <c r="U39" s="182">
        <v>0</v>
      </c>
      <c r="V39" s="180">
        <v>0</v>
      </c>
      <c r="W39" s="180">
        <v>0</v>
      </c>
      <c r="X39" s="180">
        <v>0</v>
      </c>
      <c r="Y39" s="180">
        <v>0</v>
      </c>
      <c r="Z39" s="180">
        <v>0</v>
      </c>
      <c r="AA39" s="181">
        <v>0</v>
      </c>
      <c r="AB39" s="180">
        <v>2187.8580000000002</v>
      </c>
      <c r="AC39" s="180">
        <v>5355.451</v>
      </c>
      <c r="AD39" s="180">
        <v>0</v>
      </c>
      <c r="AE39" s="180">
        <v>0</v>
      </c>
      <c r="AF39" s="182">
        <v>7543.33</v>
      </c>
      <c r="AG39" s="178">
        <v>34</v>
      </c>
    </row>
    <row r="40" spans="1:33" ht="10.9" customHeight="1" x14ac:dyDescent="0.2">
      <c r="A40" s="381"/>
      <c r="B40" s="392"/>
      <c r="C40" s="177" t="s">
        <v>454</v>
      </c>
      <c r="D40" s="178">
        <v>35</v>
      </c>
      <c r="E40" s="180">
        <v>0</v>
      </c>
      <c r="F40" s="180">
        <v>0</v>
      </c>
      <c r="G40" s="181">
        <v>0</v>
      </c>
      <c r="H40" s="180">
        <v>0</v>
      </c>
      <c r="I40" s="180">
        <v>0</v>
      </c>
      <c r="J40" s="181">
        <v>0</v>
      </c>
      <c r="K40" s="179">
        <v>0</v>
      </c>
      <c r="L40" s="180">
        <v>0</v>
      </c>
      <c r="M40" s="180">
        <v>0</v>
      </c>
      <c r="N40" s="180">
        <v>0</v>
      </c>
      <c r="O40" s="180">
        <v>0</v>
      </c>
      <c r="P40" s="180">
        <v>0</v>
      </c>
      <c r="Q40" s="180">
        <v>0</v>
      </c>
      <c r="R40" s="180">
        <v>0</v>
      </c>
      <c r="S40" s="180">
        <v>0</v>
      </c>
      <c r="T40" s="180">
        <v>0</v>
      </c>
      <c r="U40" s="182">
        <v>0</v>
      </c>
      <c r="V40" s="180">
        <v>0</v>
      </c>
      <c r="W40" s="180">
        <v>0</v>
      </c>
      <c r="X40" s="180">
        <v>0</v>
      </c>
      <c r="Y40" s="180">
        <v>0</v>
      </c>
      <c r="Z40" s="180">
        <v>0</v>
      </c>
      <c r="AA40" s="181">
        <v>0</v>
      </c>
      <c r="AB40" s="180">
        <v>9079.7109999999993</v>
      </c>
      <c r="AC40" s="180">
        <v>0</v>
      </c>
      <c r="AD40" s="180">
        <v>0</v>
      </c>
      <c r="AE40" s="180">
        <v>0</v>
      </c>
      <c r="AF40" s="182">
        <v>9079.7109999999993</v>
      </c>
      <c r="AG40" s="178">
        <v>35</v>
      </c>
    </row>
    <row r="41" spans="1:33" ht="10.9" customHeight="1" x14ac:dyDescent="0.2">
      <c r="A41" s="381"/>
      <c r="B41" s="392"/>
      <c r="C41" s="177" t="s">
        <v>455</v>
      </c>
      <c r="D41" s="178">
        <v>36</v>
      </c>
      <c r="E41" s="180">
        <v>0</v>
      </c>
      <c r="F41" s="180">
        <v>0</v>
      </c>
      <c r="G41" s="181">
        <v>0</v>
      </c>
      <c r="H41" s="180">
        <v>0</v>
      </c>
      <c r="I41" s="180">
        <v>0</v>
      </c>
      <c r="J41" s="181">
        <v>0</v>
      </c>
      <c r="K41" s="179">
        <v>0</v>
      </c>
      <c r="L41" s="180">
        <v>0</v>
      </c>
      <c r="M41" s="180">
        <v>0</v>
      </c>
      <c r="N41" s="180">
        <v>0</v>
      </c>
      <c r="O41" s="180">
        <v>0</v>
      </c>
      <c r="P41" s="180">
        <v>0</v>
      </c>
      <c r="Q41" s="180">
        <v>0</v>
      </c>
      <c r="R41" s="180">
        <v>0</v>
      </c>
      <c r="S41" s="180">
        <v>0</v>
      </c>
      <c r="T41" s="180">
        <v>0</v>
      </c>
      <c r="U41" s="182">
        <v>0</v>
      </c>
      <c r="V41" s="180">
        <v>0</v>
      </c>
      <c r="W41" s="180">
        <v>0</v>
      </c>
      <c r="X41" s="180">
        <v>0</v>
      </c>
      <c r="Y41" s="180">
        <v>0</v>
      </c>
      <c r="Z41" s="180">
        <v>0</v>
      </c>
      <c r="AA41" s="181">
        <v>0</v>
      </c>
      <c r="AB41" s="180">
        <v>0</v>
      </c>
      <c r="AC41" s="180">
        <v>0</v>
      </c>
      <c r="AD41" s="180">
        <v>0</v>
      </c>
      <c r="AE41" s="180">
        <v>0</v>
      </c>
      <c r="AF41" s="182">
        <v>0</v>
      </c>
      <c r="AG41" s="178">
        <v>36</v>
      </c>
    </row>
    <row r="42" spans="1:33" ht="10.9" customHeight="1" x14ac:dyDescent="0.2">
      <c r="A42" s="381"/>
      <c r="B42" s="392"/>
      <c r="C42" s="40" t="s">
        <v>447</v>
      </c>
      <c r="D42" s="178">
        <v>37</v>
      </c>
      <c r="E42" s="180">
        <v>0</v>
      </c>
      <c r="F42" s="180">
        <v>0</v>
      </c>
      <c r="G42" s="181">
        <v>0</v>
      </c>
      <c r="H42" s="180">
        <v>0</v>
      </c>
      <c r="I42" s="180">
        <v>0</v>
      </c>
      <c r="J42" s="181">
        <v>0</v>
      </c>
      <c r="K42" s="179">
        <v>0</v>
      </c>
      <c r="L42" s="180">
        <v>0</v>
      </c>
      <c r="M42" s="180">
        <v>0</v>
      </c>
      <c r="N42" s="180">
        <v>0</v>
      </c>
      <c r="O42" s="180">
        <v>0</v>
      </c>
      <c r="P42" s="180" t="s">
        <v>18</v>
      </c>
      <c r="Q42" s="180">
        <v>0</v>
      </c>
      <c r="R42" s="180">
        <v>0</v>
      </c>
      <c r="S42" s="180">
        <v>0</v>
      </c>
      <c r="T42" s="180" t="s">
        <v>18</v>
      </c>
      <c r="U42" s="182" t="s">
        <v>18</v>
      </c>
      <c r="V42" s="180">
        <v>0</v>
      </c>
      <c r="W42" s="180">
        <v>0</v>
      </c>
      <c r="X42" s="180">
        <v>0</v>
      </c>
      <c r="Y42" s="180">
        <v>0</v>
      </c>
      <c r="Z42" s="180">
        <v>0</v>
      </c>
      <c r="AA42" s="181">
        <v>0</v>
      </c>
      <c r="AB42" s="180">
        <v>2783.498</v>
      </c>
      <c r="AC42" s="180">
        <v>0</v>
      </c>
      <c r="AD42" s="180">
        <v>0</v>
      </c>
      <c r="AE42" s="180">
        <v>0</v>
      </c>
      <c r="AF42" s="182">
        <v>32316.374</v>
      </c>
      <c r="AG42" s="178">
        <v>37</v>
      </c>
    </row>
    <row r="43" spans="1:33" ht="10.9" customHeight="1" x14ac:dyDescent="0.2">
      <c r="A43" s="381"/>
      <c r="B43" s="392"/>
      <c r="C43" s="183" t="s">
        <v>199</v>
      </c>
      <c r="D43" s="178">
        <v>38</v>
      </c>
      <c r="E43" s="180">
        <v>0</v>
      </c>
      <c r="F43" s="180">
        <v>0</v>
      </c>
      <c r="G43" s="191">
        <v>0</v>
      </c>
      <c r="H43" s="180">
        <v>0</v>
      </c>
      <c r="I43" s="180">
        <v>0</v>
      </c>
      <c r="J43" s="181">
        <v>0</v>
      </c>
      <c r="K43" s="179">
        <v>0</v>
      </c>
      <c r="L43" s="180">
        <v>0</v>
      </c>
      <c r="M43" s="180">
        <v>0</v>
      </c>
      <c r="N43" s="180">
        <v>0</v>
      </c>
      <c r="O43" s="180">
        <v>0</v>
      </c>
      <c r="P43" s="180">
        <v>0</v>
      </c>
      <c r="Q43" s="180">
        <v>0</v>
      </c>
      <c r="R43" s="180">
        <v>0</v>
      </c>
      <c r="S43" s="180">
        <v>0</v>
      </c>
      <c r="T43" s="180">
        <v>0</v>
      </c>
      <c r="U43" s="182">
        <v>109.002</v>
      </c>
      <c r="V43" s="180">
        <v>0</v>
      </c>
      <c r="W43" s="180">
        <v>0</v>
      </c>
      <c r="X43" s="180">
        <v>0</v>
      </c>
      <c r="Y43" s="180">
        <v>0</v>
      </c>
      <c r="Z43" s="180">
        <v>0</v>
      </c>
      <c r="AA43" s="181">
        <v>0</v>
      </c>
      <c r="AB43" s="180">
        <v>213.143</v>
      </c>
      <c r="AC43" s="180">
        <v>228.471</v>
      </c>
      <c r="AD43" s="180">
        <v>0</v>
      </c>
      <c r="AE43" s="180">
        <v>0</v>
      </c>
      <c r="AF43" s="182">
        <v>550.61699999999996</v>
      </c>
      <c r="AG43" s="178">
        <v>38</v>
      </c>
    </row>
    <row r="44" spans="1:33" ht="10.5" customHeight="1" x14ac:dyDescent="0.2">
      <c r="A44" s="381"/>
      <c r="B44" s="393"/>
      <c r="C44" s="185" t="s">
        <v>456</v>
      </c>
      <c r="D44" s="186">
        <v>39</v>
      </c>
      <c r="E44" s="187">
        <v>0</v>
      </c>
      <c r="F44" s="188">
        <v>0</v>
      </c>
      <c r="G44" s="189">
        <v>0</v>
      </c>
      <c r="H44" s="188">
        <v>0</v>
      </c>
      <c r="I44" s="188">
        <v>0.02</v>
      </c>
      <c r="J44" s="189">
        <v>0</v>
      </c>
      <c r="K44" s="187">
        <v>0</v>
      </c>
      <c r="L44" s="188">
        <v>0</v>
      </c>
      <c r="M44" s="188">
        <v>0</v>
      </c>
      <c r="N44" s="188">
        <v>0</v>
      </c>
      <c r="O44" s="188">
        <v>0</v>
      </c>
      <c r="P44" s="188" t="s">
        <v>18</v>
      </c>
      <c r="Q44" s="188">
        <v>0</v>
      </c>
      <c r="R44" s="188">
        <v>0</v>
      </c>
      <c r="S44" s="188">
        <v>0</v>
      </c>
      <c r="T44" s="188" t="s">
        <v>18</v>
      </c>
      <c r="U44" s="190" t="s">
        <v>18</v>
      </c>
      <c r="V44" s="188">
        <v>0</v>
      </c>
      <c r="W44" s="188">
        <v>0</v>
      </c>
      <c r="X44" s="188">
        <v>0</v>
      </c>
      <c r="Y44" s="188">
        <v>0</v>
      </c>
      <c r="Z44" s="188">
        <v>0</v>
      </c>
      <c r="AA44" s="189">
        <v>0</v>
      </c>
      <c r="AB44" s="188">
        <v>14264.21</v>
      </c>
      <c r="AC44" s="188">
        <v>5583.9219999999996</v>
      </c>
      <c r="AD44" s="188">
        <v>0</v>
      </c>
      <c r="AE44" s="188">
        <v>0</v>
      </c>
      <c r="AF44" s="190">
        <v>49490.031000000003</v>
      </c>
      <c r="AG44" s="186">
        <v>39</v>
      </c>
    </row>
    <row r="45" spans="1:33" ht="10.5" customHeight="1" x14ac:dyDescent="0.2">
      <c r="A45" s="381"/>
      <c r="B45" s="200"/>
      <c r="C45" s="185" t="s">
        <v>457</v>
      </c>
      <c r="D45" s="186">
        <v>40</v>
      </c>
      <c r="E45" s="187">
        <v>0</v>
      </c>
      <c r="F45" s="188">
        <v>0</v>
      </c>
      <c r="G45" s="189">
        <v>0</v>
      </c>
      <c r="H45" s="188">
        <v>0</v>
      </c>
      <c r="I45" s="188">
        <v>0</v>
      </c>
      <c r="J45" s="189">
        <v>0</v>
      </c>
      <c r="K45" s="187">
        <v>0</v>
      </c>
      <c r="L45" s="188">
        <v>0</v>
      </c>
      <c r="M45" s="188">
        <v>0</v>
      </c>
      <c r="N45" s="188">
        <v>0</v>
      </c>
      <c r="O45" s="188">
        <v>0</v>
      </c>
      <c r="P45" s="188">
        <v>0</v>
      </c>
      <c r="Q45" s="188">
        <v>0</v>
      </c>
      <c r="R45" s="188">
        <v>0</v>
      </c>
      <c r="S45" s="188">
        <v>0</v>
      </c>
      <c r="T45" s="188">
        <v>0</v>
      </c>
      <c r="U45" s="190">
        <v>23.425999999999998</v>
      </c>
      <c r="V45" s="188">
        <v>58.015999999999998</v>
      </c>
      <c r="W45" s="188">
        <v>0</v>
      </c>
      <c r="X45" s="188">
        <v>0</v>
      </c>
      <c r="Y45" s="188">
        <v>0</v>
      </c>
      <c r="Z45" s="188">
        <v>0</v>
      </c>
      <c r="AA45" s="189">
        <v>0</v>
      </c>
      <c r="AB45" s="188">
        <v>9350.6329999999998</v>
      </c>
      <c r="AC45" s="188">
        <v>2570.0259999999998</v>
      </c>
      <c r="AD45" s="188">
        <v>0</v>
      </c>
      <c r="AE45" s="188">
        <v>0</v>
      </c>
      <c r="AF45" s="190">
        <v>12002.101000000001</v>
      </c>
      <c r="AG45" s="186">
        <v>40</v>
      </c>
    </row>
    <row r="46" spans="1:33" ht="10.5" customHeight="1" x14ac:dyDescent="0.2">
      <c r="A46" s="394"/>
      <c r="B46" s="397"/>
      <c r="C46" s="185" t="s">
        <v>458</v>
      </c>
      <c r="D46" s="186">
        <v>41</v>
      </c>
      <c r="E46" s="187">
        <v>5285.9210000000003</v>
      </c>
      <c r="F46" s="188">
        <v>0</v>
      </c>
      <c r="G46" s="189">
        <v>14284.403</v>
      </c>
      <c r="H46" s="188">
        <v>0</v>
      </c>
      <c r="I46" s="188">
        <v>1174.596</v>
      </c>
      <c r="J46" s="189">
        <v>2877.3829999999998</v>
      </c>
      <c r="K46" s="187">
        <v>0</v>
      </c>
      <c r="L46" s="188">
        <v>0</v>
      </c>
      <c r="M46" s="188">
        <v>22674.12</v>
      </c>
      <c r="N46" s="188">
        <v>48120.720999999998</v>
      </c>
      <c r="O46" s="188">
        <v>17914.192999999999</v>
      </c>
      <c r="P46" s="188">
        <v>10100.796</v>
      </c>
      <c r="Q46" s="188">
        <v>0</v>
      </c>
      <c r="R46" s="188">
        <v>0.57199999999999995</v>
      </c>
      <c r="S46" s="188">
        <v>1854.2049999999999</v>
      </c>
      <c r="T46" s="188">
        <v>0</v>
      </c>
      <c r="U46" s="190">
        <v>65450.254000000001</v>
      </c>
      <c r="V46" s="188">
        <v>0</v>
      </c>
      <c r="W46" s="188">
        <v>0</v>
      </c>
      <c r="X46" s="188">
        <v>0</v>
      </c>
      <c r="Y46" s="188">
        <v>601.928</v>
      </c>
      <c r="Z46" s="188">
        <v>23883.917000000001</v>
      </c>
      <c r="AA46" s="189">
        <v>3195.33</v>
      </c>
      <c r="AB46" s="188">
        <v>49225.368000000002</v>
      </c>
      <c r="AC46" s="188">
        <v>20282.172999999999</v>
      </c>
      <c r="AD46" s="188">
        <v>2649.5859999999998</v>
      </c>
      <c r="AE46" s="188">
        <v>0</v>
      </c>
      <c r="AF46" s="190">
        <v>289575.46399999998</v>
      </c>
      <c r="AG46" s="186">
        <v>41</v>
      </c>
    </row>
    <row r="47" spans="1:33" ht="10.5" customHeight="1" x14ac:dyDescent="0.2">
      <c r="A47" s="395"/>
      <c r="B47" s="397"/>
      <c r="C47" s="185" t="s">
        <v>459</v>
      </c>
      <c r="D47" s="186">
        <v>42</v>
      </c>
      <c r="E47" s="187">
        <v>0</v>
      </c>
      <c r="F47" s="188">
        <v>0</v>
      </c>
      <c r="G47" s="189">
        <v>0</v>
      </c>
      <c r="H47" s="188">
        <v>0</v>
      </c>
      <c r="I47" s="188">
        <v>0</v>
      </c>
      <c r="J47" s="189">
        <v>445.80200000000002</v>
      </c>
      <c r="K47" s="187">
        <v>0</v>
      </c>
      <c r="L47" s="188">
        <v>0</v>
      </c>
      <c r="M47" s="188">
        <v>0</v>
      </c>
      <c r="N47" s="188">
        <v>0</v>
      </c>
      <c r="O47" s="188">
        <v>0</v>
      </c>
      <c r="P47" s="188">
        <v>0</v>
      </c>
      <c r="Q47" s="188">
        <v>0</v>
      </c>
      <c r="R47" s="188">
        <v>0</v>
      </c>
      <c r="S47" s="188">
        <v>0</v>
      </c>
      <c r="T47" s="188">
        <v>0</v>
      </c>
      <c r="U47" s="190">
        <v>36.173999999999999</v>
      </c>
      <c r="V47" s="188">
        <v>0</v>
      </c>
      <c r="W47" s="188">
        <v>0</v>
      </c>
      <c r="X47" s="188">
        <v>0</v>
      </c>
      <c r="Y47" s="188">
        <v>0</v>
      </c>
      <c r="Z47" s="188">
        <v>0.51900000000000002</v>
      </c>
      <c r="AA47" s="189">
        <v>0</v>
      </c>
      <c r="AB47" s="188">
        <v>0</v>
      </c>
      <c r="AC47" s="188">
        <v>0</v>
      </c>
      <c r="AD47" s="188">
        <v>0.51900000000000002</v>
      </c>
      <c r="AE47" s="188">
        <v>0</v>
      </c>
      <c r="AF47" s="190">
        <v>483.01299999999998</v>
      </c>
      <c r="AG47" s="186">
        <v>42</v>
      </c>
    </row>
    <row r="48" spans="1:33" ht="10.5" customHeight="1" x14ac:dyDescent="0.2">
      <c r="A48" s="396"/>
      <c r="B48" s="398"/>
      <c r="C48" s="185" t="s">
        <v>460</v>
      </c>
      <c r="D48" s="186">
        <v>43</v>
      </c>
      <c r="E48" s="187">
        <v>0</v>
      </c>
      <c r="F48" s="188">
        <v>0</v>
      </c>
      <c r="G48" s="189">
        <v>0</v>
      </c>
      <c r="H48" s="188">
        <v>0</v>
      </c>
      <c r="I48" s="188">
        <v>0</v>
      </c>
      <c r="J48" s="189">
        <v>0</v>
      </c>
      <c r="K48" s="187">
        <v>0</v>
      </c>
      <c r="L48" s="188">
        <v>0</v>
      </c>
      <c r="M48" s="188">
        <v>0</v>
      </c>
      <c r="N48" s="188">
        <v>0</v>
      </c>
      <c r="O48" s="188">
        <v>0</v>
      </c>
      <c r="P48" s="188">
        <v>0</v>
      </c>
      <c r="Q48" s="188">
        <v>0</v>
      </c>
      <c r="R48" s="188">
        <v>0</v>
      </c>
      <c r="S48" s="188">
        <v>0</v>
      </c>
      <c r="T48" s="188">
        <v>0</v>
      </c>
      <c r="U48" s="190">
        <v>0</v>
      </c>
      <c r="V48" s="188">
        <v>0</v>
      </c>
      <c r="W48" s="188">
        <v>0</v>
      </c>
      <c r="X48" s="188">
        <v>0</v>
      </c>
      <c r="Y48" s="188">
        <v>0</v>
      </c>
      <c r="Z48" s="188">
        <v>0</v>
      </c>
      <c r="AA48" s="189">
        <v>0</v>
      </c>
      <c r="AB48" s="188">
        <v>0</v>
      </c>
      <c r="AC48" s="188">
        <v>510.476</v>
      </c>
      <c r="AD48" s="188">
        <v>0</v>
      </c>
      <c r="AE48" s="188">
        <v>0</v>
      </c>
      <c r="AF48" s="190">
        <v>510.476</v>
      </c>
      <c r="AG48" s="186">
        <v>43</v>
      </c>
    </row>
    <row r="49" spans="1:33" ht="21" customHeight="1" x14ac:dyDescent="0.2">
      <c r="A49" s="380" t="s">
        <v>113</v>
      </c>
      <c r="B49" s="201"/>
      <c r="C49" s="202" t="s">
        <v>113</v>
      </c>
      <c r="D49" s="194">
        <v>44</v>
      </c>
      <c r="E49" s="195">
        <v>5285.9210000000003</v>
      </c>
      <c r="F49" s="196">
        <v>0</v>
      </c>
      <c r="G49" s="197">
        <v>14284.403</v>
      </c>
      <c r="H49" s="196">
        <v>0</v>
      </c>
      <c r="I49" s="196">
        <v>1174.596</v>
      </c>
      <c r="J49" s="197">
        <v>2431.5810000000001</v>
      </c>
      <c r="K49" s="195">
        <v>0</v>
      </c>
      <c r="L49" s="196">
        <v>0</v>
      </c>
      <c r="M49" s="196">
        <v>22674.12</v>
      </c>
      <c r="N49" s="196">
        <v>48120.720999999998</v>
      </c>
      <c r="O49" s="196">
        <v>17914.192999999999</v>
      </c>
      <c r="P49" s="196">
        <v>10100.796</v>
      </c>
      <c r="Q49" s="196">
        <v>0</v>
      </c>
      <c r="R49" s="196">
        <v>0.57199999999999995</v>
      </c>
      <c r="S49" s="196">
        <v>1854.2049999999999</v>
      </c>
      <c r="T49" s="196">
        <v>0</v>
      </c>
      <c r="U49" s="198">
        <v>65414.080000000002</v>
      </c>
      <c r="V49" s="196">
        <v>0</v>
      </c>
      <c r="W49" s="196">
        <v>0</v>
      </c>
      <c r="X49" s="196">
        <v>0</v>
      </c>
      <c r="Y49" s="196">
        <v>601.928</v>
      </c>
      <c r="Z49" s="196">
        <v>23883.399000000001</v>
      </c>
      <c r="AA49" s="197">
        <v>3195.33</v>
      </c>
      <c r="AB49" s="196">
        <v>49225.368000000002</v>
      </c>
      <c r="AC49" s="196">
        <v>20792.648000000001</v>
      </c>
      <c r="AD49" s="196">
        <v>2649.0680000000002</v>
      </c>
      <c r="AE49" s="196">
        <v>0</v>
      </c>
      <c r="AF49" s="198">
        <v>289602.92700000003</v>
      </c>
      <c r="AG49" s="194">
        <v>44</v>
      </c>
    </row>
    <row r="50" spans="1:33" ht="22.5" x14ac:dyDescent="0.2">
      <c r="A50" s="381"/>
      <c r="B50" s="383"/>
      <c r="C50" s="203" t="s">
        <v>461</v>
      </c>
      <c r="D50" s="186">
        <v>45</v>
      </c>
      <c r="E50" s="187">
        <v>5285.9210000000003</v>
      </c>
      <c r="F50" s="188">
        <v>0</v>
      </c>
      <c r="G50" s="189">
        <v>14284.403</v>
      </c>
      <c r="H50" s="188">
        <v>0</v>
      </c>
      <c r="I50" s="188">
        <v>0</v>
      </c>
      <c r="J50" s="189">
        <v>2431.5810000000001</v>
      </c>
      <c r="K50" s="187">
        <v>0</v>
      </c>
      <c r="L50" s="188">
        <v>0</v>
      </c>
      <c r="M50" s="188">
        <v>0</v>
      </c>
      <c r="N50" s="188">
        <v>55.414000000000001</v>
      </c>
      <c r="O50" s="188">
        <v>0</v>
      </c>
      <c r="P50" s="188">
        <v>978.36500000000001</v>
      </c>
      <c r="Q50" s="188">
        <v>0</v>
      </c>
      <c r="R50" s="188">
        <v>0</v>
      </c>
      <c r="S50" s="188">
        <v>30.132999999999999</v>
      </c>
      <c r="T50" s="188">
        <v>0</v>
      </c>
      <c r="U50" s="190">
        <v>23804.528999999999</v>
      </c>
      <c r="V50" s="188">
        <v>0</v>
      </c>
      <c r="W50" s="188">
        <v>0</v>
      </c>
      <c r="X50" s="188">
        <v>0</v>
      </c>
      <c r="Y50" s="188">
        <v>0</v>
      </c>
      <c r="Z50" s="188">
        <v>13045.275</v>
      </c>
      <c r="AA50" s="189">
        <v>0.66500000000000004</v>
      </c>
      <c r="AB50" s="188">
        <v>23387.11</v>
      </c>
      <c r="AC50" s="188">
        <v>8511.3780000000006</v>
      </c>
      <c r="AD50" s="188">
        <v>2649.0680000000002</v>
      </c>
      <c r="AE50" s="188">
        <v>0</v>
      </c>
      <c r="AF50" s="190">
        <v>94463.841</v>
      </c>
      <c r="AG50" s="186">
        <v>45</v>
      </c>
    </row>
    <row r="51" spans="1:33" ht="10.5" customHeight="1" x14ac:dyDescent="0.2">
      <c r="A51" s="381"/>
      <c r="B51" s="383"/>
      <c r="C51" s="204" t="s">
        <v>239</v>
      </c>
      <c r="D51" s="178">
        <v>46</v>
      </c>
      <c r="E51" s="180">
        <v>0</v>
      </c>
      <c r="F51" s="180">
        <v>0</v>
      </c>
      <c r="G51" s="175">
        <v>0</v>
      </c>
      <c r="H51" s="180">
        <v>0</v>
      </c>
      <c r="I51" s="180">
        <v>0</v>
      </c>
      <c r="J51" s="181">
        <v>0</v>
      </c>
      <c r="K51" s="179">
        <v>0</v>
      </c>
      <c r="L51" s="180">
        <v>0</v>
      </c>
      <c r="M51" s="180">
        <v>0</v>
      </c>
      <c r="N51" s="180">
        <v>1487.7360000000001</v>
      </c>
      <c r="O51" s="180">
        <v>0</v>
      </c>
      <c r="P51" s="180">
        <v>0</v>
      </c>
      <c r="Q51" s="180">
        <v>0</v>
      </c>
      <c r="R51" s="180">
        <v>0</v>
      </c>
      <c r="S51" s="180">
        <v>0</v>
      </c>
      <c r="T51" s="180">
        <v>0</v>
      </c>
      <c r="U51" s="176">
        <v>0</v>
      </c>
      <c r="V51" s="180">
        <v>0</v>
      </c>
      <c r="W51" s="180">
        <v>0</v>
      </c>
      <c r="X51" s="180">
        <v>0</v>
      </c>
      <c r="Y51" s="180">
        <v>0</v>
      </c>
      <c r="Z51" s="180">
        <v>109.258</v>
      </c>
      <c r="AA51" s="181">
        <v>0</v>
      </c>
      <c r="AB51" s="180">
        <v>1746.32</v>
      </c>
      <c r="AC51" s="180">
        <v>0</v>
      </c>
      <c r="AD51" s="180">
        <v>0</v>
      </c>
      <c r="AE51" s="180">
        <v>0</v>
      </c>
      <c r="AF51" s="182">
        <v>3343.3139999999999</v>
      </c>
      <c r="AG51" s="178">
        <v>46</v>
      </c>
    </row>
    <row r="52" spans="1:33" ht="10.5" customHeight="1" x14ac:dyDescent="0.2">
      <c r="A52" s="381"/>
      <c r="B52" s="383"/>
      <c r="C52" s="205" t="s">
        <v>240</v>
      </c>
      <c r="D52" s="178">
        <v>47</v>
      </c>
      <c r="E52" s="180">
        <v>0</v>
      </c>
      <c r="F52" s="180">
        <v>0</v>
      </c>
      <c r="G52" s="181">
        <v>0</v>
      </c>
      <c r="H52" s="180">
        <v>0</v>
      </c>
      <c r="I52" s="180">
        <v>0</v>
      </c>
      <c r="J52" s="181">
        <v>0</v>
      </c>
      <c r="K52" s="179">
        <v>0</v>
      </c>
      <c r="L52" s="180">
        <v>0</v>
      </c>
      <c r="M52" s="180">
        <v>22026.083999999999</v>
      </c>
      <c r="N52" s="180">
        <v>41999.923000000003</v>
      </c>
      <c r="O52" s="180">
        <v>0</v>
      </c>
      <c r="P52" s="180">
        <v>0</v>
      </c>
      <c r="Q52" s="180">
        <v>0</v>
      </c>
      <c r="R52" s="180">
        <v>0</v>
      </c>
      <c r="S52" s="180">
        <v>316.39</v>
      </c>
      <c r="T52" s="180">
        <v>0</v>
      </c>
      <c r="U52" s="182">
        <v>307.86900000000003</v>
      </c>
      <c r="V52" s="180">
        <v>0</v>
      </c>
      <c r="W52" s="180">
        <v>0</v>
      </c>
      <c r="X52" s="180">
        <v>0</v>
      </c>
      <c r="Y52" s="180">
        <v>0</v>
      </c>
      <c r="Z52" s="180">
        <v>4129.902</v>
      </c>
      <c r="AA52" s="181">
        <v>0</v>
      </c>
      <c r="AB52" s="180">
        <v>340.71</v>
      </c>
      <c r="AC52" s="180">
        <v>0</v>
      </c>
      <c r="AD52" s="180">
        <v>0</v>
      </c>
      <c r="AE52" s="180">
        <v>0</v>
      </c>
      <c r="AF52" s="182">
        <v>69120.879000000001</v>
      </c>
      <c r="AG52" s="178">
        <v>47</v>
      </c>
    </row>
    <row r="53" spans="1:33" ht="10.5" customHeight="1" x14ac:dyDescent="0.2">
      <c r="A53" s="381"/>
      <c r="B53" s="383"/>
      <c r="C53" s="205" t="s">
        <v>241</v>
      </c>
      <c r="D53" s="178">
        <v>48</v>
      </c>
      <c r="E53" s="180">
        <v>0</v>
      </c>
      <c r="F53" s="180">
        <v>0</v>
      </c>
      <c r="G53" s="181">
        <v>0</v>
      </c>
      <c r="H53" s="180">
        <v>0</v>
      </c>
      <c r="I53" s="180">
        <v>0</v>
      </c>
      <c r="J53" s="181">
        <v>0</v>
      </c>
      <c r="K53" s="179">
        <v>0</v>
      </c>
      <c r="L53" s="180">
        <v>0</v>
      </c>
      <c r="M53" s="180">
        <v>27</v>
      </c>
      <c r="N53" s="180">
        <v>0</v>
      </c>
      <c r="O53" s="180">
        <v>17914.192999999999</v>
      </c>
      <c r="P53" s="180">
        <v>0</v>
      </c>
      <c r="Q53" s="180">
        <v>0</v>
      </c>
      <c r="R53" s="180">
        <v>0</v>
      </c>
      <c r="S53" s="180">
        <v>0</v>
      </c>
      <c r="T53" s="180">
        <v>0</v>
      </c>
      <c r="U53" s="182">
        <v>0</v>
      </c>
      <c r="V53" s="180">
        <v>0</v>
      </c>
      <c r="W53" s="180">
        <v>0</v>
      </c>
      <c r="X53" s="180">
        <v>0</v>
      </c>
      <c r="Y53" s="180">
        <v>0</v>
      </c>
      <c r="Z53" s="180">
        <v>0</v>
      </c>
      <c r="AA53" s="181">
        <v>0</v>
      </c>
      <c r="AB53" s="180">
        <v>0</v>
      </c>
      <c r="AC53" s="180">
        <v>0</v>
      </c>
      <c r="AD53" s="180">
        <v>0</v>
      </c>
      <c r="AE53" s="180">
        <v>0</v>
      </c>
      <c r="AF53" s="182">
        <v>17941.192999999999</v>
      </c>
      <c r="AG53" s="178">
        <v>48</v>
      </c>
    </row>
    <row r="54" spans="1:33" ht="10.5" customHeight="1" x14ac:dyDescent="0.2">
      <c r="A54" s="381"/>
      <c r="B54" s="383"/>
      <c r="C54" s="206" t="s">
        <v>242</v>
      </c>
      <c r="D54" s="178">
        <v>49</v>
      </c>
      <c r="E54" s="180">
        <v>0</v>
      </c>
      <c r="F54" s="180">
        <v>0</v>
      </c>
      <c r="G54" s="191">
        <v>0</v>
      </c>
      <c r="H54" s="180">
        <v>0</v>
      </c>
      <c r="I54" s="180">
        <v>0</v>
      </c>
      <c r="J54" s="181">
        <v>0</v>
      </c>
      <c r="K54" s="179">
        <v>0</v>
      </c>
      <c r="L54" s="180">
        <v>0</v>
      </c>
      <c r="M54" s="180">
        <v>0</v>
      </c>
      <c r="N54" s="180">
        <v>76.293999999999997</v>
      </c>
      <c r="O54" s="180">
        <v>0</v>
      </c>
      <c r="P54" s="180">
        <v>32.244999999999997</v>
      </c>
      <c r="Q54" s="180">
        <v>0</v>
      </c>
      <c r="R54" s="180">
        <v>0</v>
      </c>
      <c r="S54" s="180">
        <v>0</v>
      </c>
      <c r="T54" s="180">
        <v>0</v>
      </c>
      <c r="U54" s="182">
        <v>0</v>
      </c>
      <c r="V54" s="180">
        <v>0</v>
      </c>
      <c r="W54" s="180">
        <v>0</v>
      </c>
      <c r="X54" s="180">
        <v>0</v>
      </c>
      <c r="Y54" s="180">
        <v>0</v>
      </c>
      <c r="Z54" s="180">
        <v>5.6029999999999998</v>
      </c>
      <c r="AA54" s="181">
        <v>0</v>
      </c>
      <c r="AB54" s="180">
        <v>0</v>
      </c>
      <c r="AC54" s="180">
        <v>0</v>
      </c>
      <c r="AD54" s="180">
        <v>0</v>
      </c>
      <c r="AE54" s="180">
        <v>0</v>
      </c>
      <c r="AF54" s="182">
        <v>114.142</v>
      </c>
      <c r="AG54" s="178">
        <v>49</v>
      </c>
    </row>
    <row r="55" spans="1:33" ht="10.5" customHeight="1" x14ac:dyDescent="0.2">
      <c r="A55" s="381"/>
      <c r="B55" s="383"/>
      <c r="C55" s="207" t="s">
        <v>243</v>
      </c>
      <c r="D55" s="186">
        <v>50</v>
      </c>
      <c r="E55" s="187">
        <v>0</v>
      </c>
      <c r="F55" s="188">
        <v>0</v>
      </c>
      <c r="G55" s="189">
        <v>0</v>
      </c>
      <c r="H55" s="188">
        <v>0</v>
      </c>
      <c r="I55" s="188">
        <v>0</v>
      </c>
      <c r="J55" s="189">
        <v>0</v>
      </c>
      <c r="K55" s="187">
        <v>0</v>
      </c>
      <c r="L55" s="188">
        <v>0</v>
      </c>
      <c r="M55" s="188">
        <v>22053.083999999999</v>
      </c>
      <c r="N55" s="188">
        <v>43563.953000000001</v>
      </c>
      <c r="O55" s="188">
        <v>17914.192999999999</v>
      </c>
      <c r="P55" s="188">
        <v>32.244999999999997</v>
      </c>
      <c r="Q55" s="188">
        <v>0</v>
      </c>
      <c r="R55" s="188">
        <v>0</v>
      </c>
      <c r="S55" s="188">
        <v>316.39</v>
      </c>
      <c r="T55" s="188">
        <v>0</v>
      </c>
      <c r="U55" s="190">
        <v>307.86900000000003</v>
      </c>
      <c r="V55" s="188">
        <v>0</v>
      </c>
      <c r="W55" s="188">
        <v>0</v>
      </c>
      <c r="X55" s="188">
        <v>0</v>
      </c>
      <c r="Y55" s="188">
        <v>0</v>
      </c>
      <c r="Z55" s="188">
        <v>4244.7640000000001</v>
      </c>
      <c r="AA55" s="189">
        <v>0</v>
      </c>
      <c r="AB55" s="188">
        <v>2087.0300000000002</v>
      </c>
      <c r="AC55" s="188">
        <v>0</v>
      </c>
      <c r="AD55" s="188">
        <v>0</v>
      </c>
      <c r="AE55" s="188">
        <v>0</v>
      </c>
      <c r="AF55" s="190">
        <v>90519.528000000006</v>
      </c>
      <c r="AG55" s="186">
        <v>50</v>
      </c>
    </row>
    <row r="56" spans="1:33" ht="10.5" customHeight="1" x14ac:dyDescent="0.2">
      <c r="A56" s="381"/>
      <c r="B56" s="383"/>
      <c r="C56" s="204" t="s">
        <v>93</v>
      </c>
      <c r="D56" s="178">
        <v>51</v>
      </c>
      <c r="E56" s="180">
        <v>0</v>
      </c>
      <c r="F56" s="180">
        <v>0</v>
      </c>
      <c r="G56" s="175">
        <v>0</v>
      </c>
      <c r="H56" s="180">
        <v>0</v>
      </c>
      <c r="I56" s="180">
        <v>1174.596</v>
      </c>
      <c r="J56" s="181">
        <v>0</v>
      </c>
      <c r="K56" s="179">
        <v>0</v>
      </c>
      <c r="L56" s="180">
        <v>0</v>
      </c>
      <c r="M56" s="180">
        <v>144.76400000000001</v>
      </c>
      <c r="N56" s="180">
        <v>0</v>
      </c>
      <c r="O56" s="180">
        <v>0</v>
      </c>
      <c r="P56" s="180">
        <v>6341.1760000000004</v>
      </c>
      <c r="Q56" s="180">
        <v>0</v>
      </c>
      <c r="R56" s="180">
        <v>0.57199999999999995</v>
      </c>
      <c r="S56" s="180">
        <v>1237.7950000000001</v>
      </c>
      <c r="T56" s="180">
        <v>0</v>
      </c>
      <c r="U56" s="176">
        <v>29998.531999999999</v>
      </c>
      <c r="V56" s="180">
        <v>0</v>
      </c>
      <c r="W56" s="180">
        <v>0</v>
      </c>
      <c r="X56" s="180">
        <v>0</v>
      </c>
      <c r="Y56" s="180">
        <v>576.923</v>
      </c>
      <c r="Z56" s="180">
        <v>4589.8249999999998</v>
      </c>
      <c r="AA56" s="181">
        <v>2923.107</v>
      </c>
      <c r="AB56" s="180">
        <v>12143.311</v>
      </c>
      <c r="AC56" s="180">
        <v>8195.0470000000005</v>
      </c>
      <c r="AD56" s="180">
        <v>0</v>
      </c>
      <c r="AE56" s="180">
        <v>0</v>
      </c>
      <c r="AF56" s="182">
        <v>67325.646999999997</v>
      </c>
      <c r="AG56" s="178">
        <v>51</v>
      </c>
    </row>
    <row r="57" spans="1:33" x14ac:dyDescent="0.2">
      <c r="A57" s="381"/>
      <c r="B57" s="383"/>
      <c r="C57" s="205" t="s">
        <v>462</v>
      </c>
      <c r="D57" s="178">
        <v>52</v>
      </c>
      <c r="E57" s="180">
        <v>0</v>
      </c>
      <c r="F57" s="180">
        <v>0</v>
      </c>
      <c r="G57" s="191">
        <v>0</v>
      </c>
      <c r="H57" s="180">
        <v>0</v>
      </c>
      <c r="I57" s="180">
        <v>0</v>
      </c>
      <c r="J57" s="181">
        <v>0</v>
      </c>
      <c r="K57" s="179">
        <v>0</v>
      </c>
      <c r="L57" s="180">
        <v>0</v>
      </c>
      <c r="M57" s="180">
        <v>476.27199999999999</v>
      </c>
      <c r="N57" s="180">
        <v>4501.3540000000003</v>
      </c>
      <c r="O57" s="180">
        <v>0</v>
      </c>
      <c r="P57" s="180">
        <v>2749.01</v>
      </c>
      <c r="Q57" s="180">
        <v>0</v>
      </c>
      <c r="R57" s="180">
        <v>0</v>
      </c>
      <c r="S57" s="180">
        <v>269.887</v>
      </c>
      <c r="T57" s="180">
        <v>0</v>
      </c>
      <c r="U57" s="192">
        <v>11303.15</v>
      </c>
      <c r="V57" s="180">
        <v>0</v>
      </c>
      <c r="W57" s="180">
        <v>0</v>
      </c>
      <c r="X57" s="180">
        <v>0</v>
      </c>
      <c r="Y57" s="180">
        <v>25.004999999999999</v>
      </c>
      <c r="Z57" s="180">
        <v>2003.5360000000001</v>
      </c>
      <c r="AA57" s="181">
        <v>271.55799999999999</v>
      </c>
      <c r="AB57" s="180">
        <v>11607.916999999999</v>
      </c>
      <c r="AC57" s="180">
        <v>4086.223</v>
      </c>
      <c r="AD57" s="180">
        <v>0</v>
      </c>
      <c r="AE57" s="180">
        <v>0</v>
      </c>
      <c r="AF57" s="182">
        <v>37293.911</v>
      </c>
      <c r="AG57" s="178">
        <v>52</v>
      </c>
    </row>
    <row r="58" spans="1:33" ht="22.5" x14ac:dyDescent="0.2">
      <c r="A58" s="382"/>
      <c r="B58" s="384"/>
      <c r="C58" s="208" t="s">
        <v>463</v>
      </c>
      <c r="D58" s="194">
        <v>53</v>
      </c>
      <c r="E58" s="195">
        <v>0</v>
      </c>
      <c r="F58" s="196">
        <v>0</v>
      </c>
      <c r="G58" s="197">
        <v>0</v>
      </c>
      <c r="H58" s="196">
        <v>0</v>
      </c>
      <c r="I58" s="196">
        <v>1174.596</v>
      </c>
      <c r="J58" s="197">
        <v>0</v>
      </c>
      <c r="K58" s="195">
        <v>0</v>
      </c>
      <c r="L58" s="196">
        <v>0</v>
      </c>
      <c r="M58" s="196">
        <v>621.03599999999994</v>
      </c>
      <c r="N58" s="196">
        <v>4501.3540000000003</v>
      </c>
      <c r="O58" s="196">
        <v>0</v>
      </c>
      <c r="P58" s="196">
        <v>9090.1859999999997</v>
      </c>
      <c r="Q58" s="196">
        <v>0</v>
      </c>
      <c r="R58" s="196">
        <v>0.57199999999999995</v>
      </c>
      <c r="S58" s="196">
        <v>1507.682</v>
      </c>
      <c r="T58" s="196">
        <v>0</v>
      </c>
      <c r="U58" s="198">
        <v>41301.682000000001</v>
      </c>
      <c r="V58" s="196">
        <v>0</v>
      </c>
      <c r="W58" s="196">
        <v>0</v>
      </c>
      <c r="X58" s="196">
        <v>0</v>
      </c>
      <c r="Y58" s="196">
        <v>601.928</v>
      </c>
      <c r="Z58" s="196">
        <v>6593.3609999999999</v>
      </c>
      <c r="AA58" s="197">
        <v>3194.665</v>
      </c>
      <c r="AB58" s="196">
        <v>23751.226999999999</v>
      </c>
      <c r="AC58" s="196">
        <v>12281.27</v>
      </c>
      <c r="AD58" s="196">
        <v>0</v>
      </c>
      <c r="AE58" s="196">
        <v>0</v>
      </c>
      <c r="AF58" s="198">
        <v>104619.558</v>
      </c>
      <c r="AG58" s="194">
        <v>53</v>
      </c>
    </row>
    <row r="59" spans="1:33" x14ac:dyDescent="0.2">
      <c r="A59" s="347" t="s">
        <v>464</v>
      </c>
      <c r="B59" s="370"/>
      <c r="C59" s="370"/>
      <c r="D59" s="370"/>
    </row>
    <row r="60" spans="1:33" x14ac:dyDescent="0.2">
      <c r="A60" s="347" t="s">
        <v>465</v>
      </c>
      <c r="B60" s="370"/>
      <c r="C60" s="370"/>
      <c r="D60" s="370"/>
    </row>
  </sheetData>
  <mergeCells count="19">
    <mergeCell ref="A1:E1"/>
    <mergeCell ref="A3:C5"/>
    <mergeCell ref="E3:G3"/>
    <mergeCell ref="H3:J3"/>
    <mergeCell ref="K3:M3"/>
    <mergeCell ref="AB3:AE3"/>
    <mergeCell ref="E5:M5"/>
    <mergeCell ref="N5:AF5"/>
    <mergeCell ref="A6:B12"/>
    <mergeCell ref="A13:A45"/>
    <mergeCell ref="B13:B25"/>
    <mergeCell ref="B26:B37"/>
    <mergeCell ref="B38:B44"/>
    <mergeCell ref="N3:T3"/>
    <mergeCell ref="A46:A48"/>
    <mergeCell ref="B46:B48"/>
    <mergeCell ref="A49:A58"/>
    <mergeCell ref="B50:B58"/>
    <mergeCell ref="V3:AA3"/>
  </mergeCells>
  <hyperlinks>
    <hyperlink ref="A1" location="Inhaltsverzeichnis!A13" display="1.2  Energiebilanz des Landes Brandenburg 2006 in Terajoule" xr:uid="{F164F5D6-68B3-4F5E-A249-26F82AA66874}"/>
    <hyperlink ref="A1:C1" location="Inhaltsverzeichnis!A8" display="1.2  Energiebilanz des Landes Brandenburg 2006 in Terajoule" xr:uid="{2FB6766C-9E33-4F6E-84CA-6F59BC2DB294}"/>
    <hyperlink ref="A1:E1" location="Inhaltsverzeichnis!A10" display="1.2  Energiebilanz des Landes Brandenburg 2023 in Terajoule" xr:uid="{94831661-9B41-4773-AA85-AE50245E2A18}"/>
  </hyperlinks>
  <pageMargins left="0.59055118110236227" right="0" top="0.78740157480314965" bottom="0.59055118110236227" header="0.31496062992125984" footer="0.23622047244094491"/>
  <pageSetup paperSize="9" firstPageNumber="8" fitToWidth="2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colBreaks count="1" manualBreakCount="1">
    <brk id="13" max="56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68AE-CDAA-46CC-B951-320ED95B2463}">
  <dimension ref="A1:AG60"/>
  <sheetViews>
    <sheetView zoomScaleNormal="100" workbookViewId="0">
      <pane xSplit="4" ySplit="5" topLeftCell="E38" activePane="bottomRight" state="frozen"/>
      <selection activeCell="E7" sqref="E7"/>
      <selection pane="topRight" activeCell="E7" sqref="E7"/>
      <selection pane="bottomLeft" activeCell="E7" sqref="E7"/>
      <selection pane="bottomRight" activeCell="A2" sqref="A2:C2"/>
    </sheetView>
  </sheetViews>
  <sheetFormatPr baseColWidth="10" defaultColWidth="11.5703125" defaultRowHeight="11.25" x14ac:dyDescent="0.2"/>
  <cols>
    <col min="1" max="1" width="2.7109375" style="52" customWidth="1"/>
    <col min="2" max="2" width="7.7109375" style="52" customWidth="1"/>
    <col min="3" max="3" width="38.42578125" style="52" customWidth="1"/>
    <col min="4" max="4" width="2.28515625" style="52" customWidth="1"/>
    <col min="5" max="7" width="5.28515625" style="52" customWidth="1"/>
    <col min="8" max="8" width="5.5703125" style="52" customWidth="1"/>
    <col min="9" max="10" width="5.28515625" style="52" customWidth="1"/>
    <col min="11" max="11" width="5.5703125" style="52" customWidth="1"/>
    <col min="12" max="12" width="3.28515625" style="52" customWidth="1"/>
    <col min="13" max="13" width="5.42578125" style="52" customWidth="1"/>
    <col min="14" max="15" width="5.140625" style="52" customWidth="1"/>
    <col min="16" max="16" width="5.85546875" style="52" customWidth="1"/>
    <col min="17" max="17" width="3" style="52" customWidth="1"/>
    <col min="18" max="18" width="5.5703125" style="52" customWidth="1"/>
    <col min="19" max="19" width="5.140625" style="52" customWidth="1"/>
    <col min="20" max="20" width="3.140625" style="52" customWidth="1"/>
    <col min="21" max="21" width="5.140625" style="52" customWidth="1"/>
    <col min="22" max="22" width="4.5703125" style="52" customWidth="1"/>
    <col min="23" max="23" width="2.5703125" style="52" customWidth="1"/>
    <col min="24" max="24" width="5" style="52" customWidth="1"/>
    <col min="25" max="25" width="3.7109375" style="52" customWidth="1"/>
    <col min="26" max="26" width="5.140625" style="52" customWidth="1"/>
    <col min="27" max="27" width="3.7109375" style="52" customWidth="1"/>
    <col min="28" max="28" width="6" style="52" customWidth="1"/>
    <col min="29" max="29" width="5.140625" style="52" customWidth="1"/>
    <col min="30" max="30" width="4.42578125" style="52" customWidth="1"/>
    <col min="31" max="31" width="2.85546875" style="52" customWidth="1"/>
    <col min="32" max="32" width="6.28515625" style="52" customWidth="1"/>
    <col min="33" max="33" width="2.28515625" style="52" customWidth="1"/>
    <col min="34" max="16384" width="11.5703125" style="52"/>
  </cols>
  <sheetData>
    <row r="1" spans="1:33" s="53" customFormat="1" ht="12" customHeight="1" x14ac:dyDescent="0.2">
      <c r="A1" s="379" t="s">
        <v>468</v>
      </c>
      <c r="B1" s="379"/>
      <c r="C1" s="379"/>
      <c r="D1" s="379"/>
      <c r="E1" s="379"/>
      <c r="F1" s="379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2" spans="1:33" ht="12" customHeight="1" x14ac:dyDescent="0.2">
      <c r="A2" s="412"/>
      <c r="B2" s="412"/>
      <c r="C2" s="412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3" ht="24" customHeight="1" x14ac:dyDescent="0.25">
      <c r="A3" s="413" t="s">
        <v>469</v>
      </c>
      <c r="B3" s="414"/>
      <c r="C3" s="414"/>
      <c r="D3" s="157"/>
      <c r="E3" s="402" t="s">
        <v>219</v>
      </c>
      <c r="F3" s="403"/>
      <c r="G3" s="403"/>
      <c r="H3" s="402" t="s">
        <v>220</v>
      </c>
      <c r="I3" s="403"/>
      <c r="J3" s="404"/>
      <c r="K3" s="399" t="s">
        <v>396</v>
      </c>
      <c r="L3" s="399"/>
      <c r="M3" s="399"/>
      <c r="N3" s="400" t="s">
        <v>378</v>
      </c>
      <c r="O3" s="400"/>
      <c r="P3" s="400"/>
      <c r="Q3" s="400"/>
      <c r="R3" s="400"/>
      <c r="S3" s="400"/>
      <c r="T3" s="401"/>
      <c r="U3" s="158" t="s">
        <v>62</v>
      </c>
      <c r="V3" s="402" t="s">
        <v>397</v>
      </c>
      <c r="W3" s="403"/>
      <c r="X3" s="403"/>
      <c r="Y3" s="403"/>
      <c r="Z3" s="403"/>
      <c r="AA3" s="404"/>
      <c r="AB3" s="405" t="s">
        <v>398</v>
      </c>
      <c r="AC3" s="406"/>
      <c r="AD3" s="406"/>
      <c r="AE3" s="407"/>
      <c r="AF3" s="159"/>
      <c r="AG3" s="157"/>
    </row>
    <row r="4" spans="1:33" ht="85.5" customHeight="1" x14ac:dyDescent="0.2">
      <c r="A4" s="415"/>
      <c r="B4" s="416"/>
      <c r="C4" s="416"/>
      <c r="D4" s="160" t="s">
        <v>399</v>
      </c>
      <c r="E4" s="161" t="s">
        <v>400</v>
      </c>
      <c r="F4" s="161" t="s">
        <v>401</v>
      </c>
      <c r="G4" s="162" t="s">
        <v>402</v>
      </c>
      <c r="H4" s="161" t="s">
        <v>400</v>
      </c>
      <c r="I4" s="161" t="s">
        <v>401</v>
      </c>
      <c r="J4" s="163" t="s">
        <v>403</v>
      </c>
      <c r="K4" s="161" t="s">
        <v>404</v>
      </c>
      <c r="L4" s="161" t="s">
        <v>405</v>
      </c>
      <c r="M4" s="164" t="s">
        <v>406</v>
      </c>
      <c r="N4" s="165" t="s">
        <v>407</v>
      </c>
      <c r="O4" s="166" t="s">
        <v>408</v>
      </c>
      <c r="P4" s="167" t="s">
        <v>409</v>
      </c>
      <c r="Q4" s="166" t="s">
        <v>410</v>
      </c>
      <c r="R4" s="166" t="s">
        <v>411</v>
      </c>
      <c r="S4" s="166" t="s">
        <v>412</v>
      </c>
      <c r="T4" s="166" t="s">
        <v>413</v>
      </c>
      <c r="U4" s="168"/>
      <c r="V4" s="166" t="s">
        <v>414</v>
      </c>
      <c r="W4" s="166" t="s">
        <v>415</v>
      </c>
      <c r="X4" s="166" t="s">
        <v>416</v>
      </c>
      <c r="Y4" s="166" t="s">
        <v>417</v>
      </c>
      <c r="Z4" s="166" t="s">
        <v>418</v>
      </c>
      <c r="AA4" s="166" t="s">
        <v>419</v>
      </c>
      <c r="AB4" s="166" t="s">
        <v>420</v>
      </c>
      <c r="AC4" s="166" t="s">
        <v>421</v>
      </c>
      <c r="AD4" s="166" t="s">
        <v>422</v>
      </c>
      <c r="AE4" s="166" t="s">
        <v>423</v>
      </c>
      <c r="AF4" s="169" t="s">
        <v>424</v>
      </c>
      <c r="AG4" s="160" t="s">
        <v>399</v>
      </c>
    </row>
    <row r="5" spans="1:33" ht="10.5" customHeight="1" x14ac:dyDescent="0.25">
      <c r="A5" s="417"/>
      <c r="B5" s="418"/>
      <c r="C5" s="418"/>
      <c r="D5" s="170"/>
      <c r="E5" s="420" t="s">
        <v>470</v>
      </c>
      <c r="F5" s="421"/>
      <c r="G5" s="421"/>
      <c r="H5" s="421"/>
      <c r="I5" s="421"/>
      <c r="J5" s="421"/>
      <c r="K5" s="421"/>
      <c r="L5" s="421"/>
      <c r="M5" s="422"/>
      <c r="N5" s="423" t="s">
        <v>470</v>
      </c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3"/>
      <c r="AC5" s="423"/>
      <c r="AD5" s="423"/>
      <c r="AE5" s="423"/>
      <c r="AF5" s="424"/>
      <c r="AG5" s="170"/>
    </row>
    <row r="6" spans="1:33" ht="10.5" customHeight="1" x14ac:dyDescent="0.2">
      <c r="A6" s="385" t="s">
        <v>427</v>
      </c>
      <c r="B6" s="386"/>
      <c r="C6" s="171" t="s">
        <v>428</v>
      </c>
      <c r="D6" s="172">
        <v>1</v>
      </c>
      <c r="E6" s="174">
        <v>0</v>
      </c>
      <c r="F6" s="174">
        <v>0</v>
      </c>
      <c r="G6" s="175">
        <v>0</v>
      </c>
      <c r="H6" s="174">
        <v>6459.0680000000002</v>
      </c>
      <c r="I6" s="174">
        <v>0</v>
      </c>
      <c r="J6" s="175">
        <v>2.0009999999999999</v>
      </c>
      <c r="K6" s="173">
        <v>0</v>
      </c>
      <c r="L6" s="174">
        <v>0</v>
      </c>
      <c r="M6" s="174">
        <v>0</v>
      </c>
      <c r="N6" s="174">
        <v>0</v>
      </c>
      <c r="O6" s="174">
        <v>0</v>
      </c>
      <c r="P6" s="174">
        <v>0</v>
      </c>
      <c r="Q6" s="174">
        <v>0</v>
      </c>
      <c r="R6" s="174">
        <v>0</v>
      </c>
      <c r="S6" s="174">
        <v>0</v>
      </c>
      <c r="T6" s="174">
        <v>0</v>
      </c>
      <c r="U6" s="176">
        <v>6.4000000000000001E-2</v>
      </c>
      <c r="V6" s="174">
        <v>41.203000000000003</v>
      </c>
      <c r="W6" s="174">
        <v>1.905</v>
      </c>
      <c r="X6" s="174">
        <v>1869.875</v>
      </c>
      <c r="Y6" s="174">
        <v>586.02499999999998</v>
      </c>
      <c r="Z6" s="174">
        <v>2645.0889999999999</v>
      </c>
      <c r="AA6" s="175">
        <v>109.17400000000001</v>
      </c>
      <c r="AB6" s="174">
        <v>0</v>
      </c>
      <c r="AC6" s="174">
        <v>0</v>
      </c>
      <c r="AD6" s="174">
        <v>491.64800000000002</v>
      </c>
      <c r="AE6" s="174">
        <v>0</v>
      </c>
      <c r="AF6" s="176">
        <v>12206.050999999999</v>
      </c>
      <c r="AG6" s="172">
        <v>1</v>
      </c>
    </row>
    <row r="7" spans="1:33" ht="10.5" customHeight="1" x14ac:dyDescent="0.2">
      <c r="A7" s="387"/>
      <c r="B7" s="388"/>
      <c r="C7" s="177" t="s">
        <v>429</v>
      </c>
      <c r="D7" s="178">
        <v>2</v>
      </c>
      <c r="E7" s="355">
        <v>244.92400000000001</v>
      </c>
      <c r="F7" s="180">
        <v>0</v>
      </c>
      <c r="G7" s="181">
        <v>715.202</v>
      </c>
      <c r="H7" s="180">
        <v>1924.845</v>
      </c>
      <c r="I7" s="180">
        <v>0</v>
      </c>
      <c r="J7" s="181">
        <v>0</v>
      </c>
      <c r="K7" s="179">
        <v>13145.298000000001</v>
      </c>
      <c r="L7" s="180">
        <v>0</v>
      </c>
      <c r="M7" s="180">
        <v>0</v>
      </c>
      <c r="N7" s="180">
        <v>0</v>
      </c>
      <c r="O7" s="180">
        <v>271.91800000000001</v>
      </c>
      <c r="P7" s="180">
        <v>0</v>
      </c>
      <c r="Q7" s="180">
        <v>0</v>
      </c>
      <c r="R7" s="180">
        <v>0</v>
      </c>
      <c r="S7" s="180">
        <v>0</v>
      </c>
      <c r="T7" s="180">
        <v>0</v>
      </c>
      <c r="U7" s="182">
        <v>3177.8220000000001</v>
      </c>
      <c r="V7" s="180">
        <v>0</v>
      </c>
      <c r="W7" s="180">
        <v>0</v>
      </c>
      <c r="X7" s="180">
        <v>0</v>
      </c>
      <c r="Y7" s="180">
        <v>0</v>
      </c>
      <c r="Z7" s="180">
        <v>0</v>
      </c>
      <c r="AA7" s="181">
        <v>0</v>
      </c>
      <c r="AB7" s="180">
        <v>0</v>
      </c>
      <c r="AC7" s="180">
        <v>0</v>
      </c>
      <c r="AD7" s="180">
        <v>0</v>
      </c>
      <c r="AE7" s="180">
        <v>0</v>
      </c>
      <c r="AF7" s="182">
        <v>19480.008000000002</v>
      </c>
      <c r="AG7" s="178">
        <v>2</v>
      </c>
    </row>
    <row r="8" spans="1:33" ht="10.5" customHeight="1" x14ac:dyDescent="0.2">
      <c r="A8" s="387"/>
      <c r="B8" s="388"/>
      <c r="C8" s="183" t="s">
        <v>430</v>
      </c>
      <c r="D8" s="184">
        <v>3</v>
      </c>
      <c r="E8" s="355">
        <v>8.1029999999999998</v>
      </c>
      <c r="F8" s="180">
        <v>0</v>
      </c>
      <c r="G8" s="181">
        <v>0</v>
      </c>
      <c r="H8" s="180">
        <v>8.0739999999999998</v>
      </c>
      <c r="I8" s="180">
        <v>17.745000000000001</v>
      </c>
      <c r="J8" s="181">
        <v>1.169</v>
      </c>
      <c r="K8" s="179">
        <v>0</v>
      </c>
      <c r="L8" s="180">
        <v>0</v>
      </c>
      <c r="M8" s="180">
        <v>0</v>
      </c>
      <c r="N8" s="180">
        <v>0</v>
      </c>
      <c r="O8" s="180">
        <v>0</v>
      </c>
      <c r="P8" s="180">
        <v>4.4340000000000002</v>
      </c>
      <c r="Q8" s="180">
        <v>0</v>
      </c>
      <c r="R8" s="180">
        <v>6.9000000000000006E-2</v>
      </c>
      <c r="S8" s="180">
        <v>0</v>
      </c>
      <c r="T8" s="180">
        <v>0</v>
      </c>
      <c r="U8" s="182">
        <v>0</v>
      </c>
      <c r="V8" s="180">
        <v>0</v>
      </c>
      <c r="W8" s="180">
        <v>0</v>
      </c>
      <c r="X8" s="180">
        <v>0</v>
      </c>
      <c r="Y8" s="180">
        <v>0</v>
      </c>
      <c r="Z8" s="180">
        <v>2.17</v>
      </c>
      <c r="AA8" s="181">
        <v>0</v>
      </c>
      <c r="AB8" s="180">
        <v>0</v>
      </c>
      <c r="AC8" s="180">
        <v>0</v>
      </c>
      <c r="AD8" s="180">
        <v>0.35199999999999998</v>
      </c>
      <c r="AE8" s="180">
        <v>0</v>
      </c>
      <c r="AF8" s="182">
        <v>42.113999999999997</v>
      </c>
      <c r="AG8" s="184">
        <v>3</v>
      </c>
    </row>
    <row r="9" spans="1:33" ht="10.5" customHeight="1" x14ac:dyDescent="0.2">
      <c r="A9" s="387"/>
      <c r="B9" s="388"/>
      <c r="C9" s="185" t="s">
        <v>431</v>
      </c>
      <c r="D9" s="186">
        <v>4</v>
      </c>
      <c r="E9" s="188">
        <v>253.02600000000001</v>
      </c>
      <c r="F9" s="188">
        <v>0</v>
      </c>
      <c r="G9" s="189">
        <v>715.202</v>
      </c>
      <c r="H9" s="188">
        <v>8391.9869999999992</v>
      </c>
      <c r="I9" s="188">
        <v>17.745000000000001</v>
      </c>
      <c r="J9" s="189">
        <v>3.17</v>
      </c>
      <c r="K9" s="187">
        <v>13145.298000000001</v>
      </c>
      <c r="L9" s="188">
        <v>0</v>
      </c>
      <c r="M9" s="188">
        <v>0</v>
      </c>
      <c r="N9" s="188">
        <v>0</v>
      </c>
      <c r="O9" s="188">
        <v>271.91800000000001</v>
      </c>
      <c r="P9" s="188">
        <v>4.4340000000000002</v>
      </c>
      <c r="Q9" s="188">
        <v>0</v>
      </c>
      <c r="R9" s="188">
        <v>6.9000000000000006E-2</v>
      </c>
      <c r="S9" s="188">
        <v>0</v>
      </c>
      <c r="T9" s="188">
        <v>0</v>
      </c>
      <c r="U9" s="190">
        <v>3177.886</v>
      </c>
      <c r="V9" s="188">
        <v>41.203000000000003</v>
      </c>
      <c r="W9" s="188">
        <v>1.905</v>
      </c>
      <c r="X9" s="188">
        <v>1869.875</v>
      </c>
      <c r="Y9" s="188">
        <v>586.02499999999998</v>
      </c>
      <c r="Z9" s="188">
        <v>2647.2579999999998</v>
      </c>
      <c r="AA9" s="189">
        <v>109.17400000000001</v>
      </c>
      <c r="AB9" s="188">
        <v>0</v>
      </c>
      <c r="AC9" s="188">
        <v>0</v>
      </c>
      <c r="AD9" s="188">
        <v>492</v>
      </c>
      <c r="AE9" s="188">
        <v>0</v>
      </c>
      <c r="AF9" s="190">
        <v>31728.173999999999</v>
      </c>
      <c r="AG9" s="186">
        <v>4</v>
      </c>
    </row>
    <row r="10" spans="1:33" ht="10.5" customHeight="1" x14ac:dyDescent="0.2">
      <c r="A10" s="387"/>
      <c r="B10" s="388"/>
      <c r="C10" s="177" t="s">
        <v>432</v>
      </c>
      <c r="D10" s="178">
        <v>5</v>
      </c>
      <c r="E10" s="180">
        <v>0</v>
      </c>
      <c r="F10" s="180">
        <v>0</v>
      </c>
      <c r="G10" s="175">
        <v>0</v>
      </c>
      <c r="H10" s="180">
        <v>0</v>
      </c>
      <c r="I10" s="180">
        <v>425.09500000000003</v>
      </c>
      <c r="J10" s="181">
        <v>627.12599999999998</v>
      </c>
      <c r="K10" s="179">
        <v>0</v>
      </c>
      <c r="L10" s="180">
        <v>23.814</v>
      </c>
      <c r="M10" s="180">
        <v>2677.701</v>
      </c>
      <c r="N10" s="180">
        <v>2221.3739999999998</v>
      </c>
      <c r="O10" s="180">
        <v>0</v>
      </c>
      <c r="P10" s="180">
        <v>645.07500000000005</v>
      </c>
      <c r="Q10" s="180">
        <v>0</v>
      </c>
      <c r="R10" s="180">
        <v>1017.5549999999999</v>
      </c>
      <c r="S10" s="180">
        <v>167.733</v>
      </c>
      <c r="T10" s="180">
        <v>0</v>
      </c>
      <c r="U10" s="176">
        <v>0</v>
      </c>
      <c r="V10" s="180">
        <v>0</v>
      </c>
      <c r="W10" s="180">
        <v>0</v>
      </c>
      <c r="X10" s="180">
        <v>0</v>
      </c>
      <c r="Y10" s="180">
        <v>0</v>
      </c>
      <c r="Z10" s="180">
        <v>591.45799999999997</v>
      </c>
      <c r="AA10" s="181">
        <v>0</v>
      </c>
      <c r="AB10" s="180">
        <v>3782.223</v>
      </c>
      <c r="AC10" s="180">
        <v>17.417999999999999</v>
      </c>
      <c r="AD10" s="180">
        <v>0</v>
      </c>
      <c r="AE10" s="180">
        <v>0</v>
      </c>
      <c r="AF10" s="182">
        <v>12196.573</v>
      </c>
      <c r="AG10" s="172">
        <v>5</v>
      </c>
    </row>
    <row r="11" spans="1:33" ht="10.5" customHeight="1" x14ac:dyDescent="0.2">
      <c r="A11" s="387"/>
      <c r="B11" s="388"/>
      <c r="C11" s="183" t="s">
        <v>433</v>
      </c>
      <c r="D11" s="184">
        <v>6</v>
      </c>
      <c r="E11" s="180">
        <v>0</v>
      </c>
      <c r="F11" s="180">
        <v>0</v>
      </c>
      <c r="G11" s="191">
        <v>12.539</v>
      </c>
      <c r="H11" s="180">
        <v>0</v>
      </c>
      <c r="I11" s="180">
        <v>0</v>
      </c>
      <c r="J11" s="181">
        <v>0</v>
      </c>
      <c r="K11" s="179">
        <v>0</v>
      </c>
      <c r="L11" s="180">
        <v>0</v>
      </c>
      <c r="M11" s="180">
        <v>0</v>
      </c>
      <c r="N11" s="180">
        <v>2E-3</v>
      </c>
      <c r="O11" s="180">
        <v>0</v>
      </c>
      <c r="P11" s="180">
        <v>0.193</v>
      </c>
      <c r="Q11" s="180">
        <v>0</v>
      </c>
      <c r="R11" s="180">
        <v>0</v>
      </c>
      <c r="S11" s="180">
        <v>0.01</v>
      </c>
      <c r="T11" s="180">
        <v>0</v>
      </c>
      <c r="U11" s="192">
        <v>20.417000000000002</v>
      </c>
      <c r="V11" s="180">
        <v>0</v>
      </c>
      <c r="W11" s="180">
        <v>0</v>
      </c>
      <c r="X11" s="180">
        <v>0</v>
      </c>
      <c r="Y11" s="180">
        <v>0</v>
      </c>
      <c r="Z11" s="180">
        <v>0</v>
      </c>
      <c r="AA11" s="181">
        <v>0</v>
      </c>
      <c r="AB11" s="180">
        <v>0</v>
      </c>
      <c r="AC11" s="180">
        <v>0</v>
      </c>
      <c r="AD11" s="180">
        <v>0</v>
      </c>
      <c r="AE11" s="180">
        <v>0</v>
      </c>
      <c r="AF11" s="182">
        <v>33.161000000000001</v>
      </c>
      <c r="AG11" s="184">
        <v>6</v>
      </c>
    </row>
    <row r="12" spans="1:33" ht="10.5" customHeight="1" x14ac:dyDescent="0.2">
      <c r="A12" s="389"/>
      <c r="B12" s="390"/>
      <c r="C12" s="237" t="s">
        <v>434</v>
      </c>
      <c r="D12" s="194">
        <v>7</v>
      </c>
      <c r="E12" s="196">
        <v>253.02600000000001</v>
      </c>
      <c r="F12" s="196">
        <v>0</v>
      </c>
      <c r="G12" s="197">
        <v>702.66300000000001</v>
      </c>
      <c r="H12" s="196">
        <v>8391.9869999999992</v>
      </c>
      <c r="I12" s="196">
        <v>-407.351</v>
      </c>
      <c r="J12" s="197">
        <v>-623.95600000000002</v>
      </c>
      <c r="K12" s="195">
        <v>13145.298000000001</v>
      </c>
      <c r="L12" s="196">
        <v>-23.814</v>
      </c>
      <c r="M12" s="196">
        <v>-2677.701</v>
      </c>
      <c r="N12" s="196">
        <v>-2221.3760000000002</v>
      </c>
      <c r="O12" s="196">
        <v>271.91800000000001</v>
      </c>
      <c r="P12" s="196">
        <v>-640.83500000000004</v>
      </c>
      <c r="Q12" s="196">
        <v>0</v>
      </c>
      <c r="R12" s="196">
        <v>-1017.486</v>
      </c>
      <c r="S12" s="196">
        <v>-167.744</v>
      </c>
      <c r="T12" s="196">
        <v>0</v>
      </c>
      <c r="U12" s="198">
        <v>3157.47</v>
      </c>
      <c r="V12" s="196">
        <v>41.203000000000003</v>
      </c>
      <c r="W12" s="196">
        <v>1.905</v>
      </c>
      <c r="X12" s="196">
        <v>1869.875</v>
      </c>
      <c r="Y12" s="196">
        <v>586.02499999999998</v>
      </c>
      <c r="Z12" s="196">
        <v>2055.8000000000002</v>
      </c>
      <c r="AA12" s="197">
        <v>109.17400000000001</v>
      </c>
      <c r="AB12" s="196">
        <v>-3782.223</v>
      </c>
      <c r="AC12" s="196">
        <v>-17.417999999999999</v>
      </c>
      <c r="AD12" s="196">
        <v>492</v>
      </c>
      <c r="AE12" s="196">
        <v>0</v>
      </c>
      <c r="AF12" s="198">
        <v>19498.439999999999</v>
      </c>
      <c r="AG12" s="194">
        <v>7</v>
      </c>
    </row>
    <row r="13" spans="1:33" ht="10.5" customHeight="1" x14ac:dyDescent="0.2">
      <c r="A13" s="380" t="s">
        <v>435</v>
      </c>
      <c r="B13" s="380" t="s">
        <v>436</v>
      </c>
      <c r="C13" s="171" t="s">
        <v>437</v>
      </c>
      <c r="D13" s="172">
        <v>8</v>
      </c>
      <c r="E13" s="180">
        <v>0</v>
      </c>
      <c r="F13" s="180">
        <v>0</v>
      </c>
      <c r="G13" s="175">
        <v>0</v>
      </c>
      <c r="H13" s="180">
        <v>0</v>
      </c>
      <c r="I13" s="180">
        <v>0</v>
      </c>
      <c r="J13" s="181">
        <v>0</v>
      </c>
      <c r="K13" s="179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80">
        <v>0</v>
      </c>
      <c r="R13" s="180">
        <v>0</v>
      </c>
      <c r="S13" s="180">
        <v>0</v>
      </c>
      <c r="T13" s="180">
        <v>0</v>
      </c>
      <c r="U13" s="176">
        <v>0</v>
      </c>
      <c r="V13" s="180">
        <v>0</v>
      </c>
      <c r="W13" s="180">
        <v>0</v>
      </c>
      <c r="X13" s="180">
        <v>0</v>
      </c>
      <c r="Y13" s="180">
        <v>0</v>
      </c>
      <c r="Z13" s="180">
        <v>0</v>
      </c>
      <c r="AA13" s="181">
        <v>0</v>
      </c>
      <c r="AB13" s="180">
        <v>0</v>
      </c>
      <c r="AC13" s="180">
        <v>0</v>
      </c>
      <c r="AD13" s="180">
        <v>0</v>
      </c>
      <c r="AE13" s="180">
        <v>0</v>
      </c>
      <c r="AF13" s="182">
        <v>0</v>
      </c>
      <c r="AG13" s="172">
        <v>8</v>
      </c>
    </row>
    <row r="14" spans="1:33" ht="10.5" customHeight="1" x14ac:dyDescent="0.2">
      <c r="A14" s="381"/>
      <c r="B14" s="383"/>
      <c r="C14" s="177" t="s">
        <v>438</v>
      </c>
      <c r="D14" s="178">
        <v>9</v>
      </c>
      <c r="E14" s="180">
        <v>0</v>
      </c>
      <c r="F14" s="180">
        <v>0</v>
      </c>
      <c r="G14" s="181">
        <v>0</v>
      </c>
      <c r="H14" s="180">
        <v>1115.2439999999999</v>
      </c>
      <c r="I14" s="180">
        <v>0</v>
      </c>
      <c r="J14" s="181">
        <v>0</v>
      </c>
      <c r="K14" s="179">
        <v>0</v>
      </c>
      <c r="L14" s="180">
        <v>0</v>
      </c>
      <c r="M14" s="180">
        <v>0</v>
      </c>
      <c r="N14" s="180">
        <v>0</v>
      </c>
      <c r="O14" s="180">
        <v>0</v>
      </c>
      <c r="P14" s="180">
        <v>0</v>
      </c>
      <c r="Q14" s="180">
        <v>0</v>
      </c>
      <c r="R14" s="180">
        <v>0</v>
      </c>
      <c r="S14" s="180">
        <v>0</v>
      </c>
      <c r="T14" s="180">
        <v>0</v>
      </c>
      <c r="U14" s="182">
        <v>0</v>
      </c>
      <c r="V14" s="180">
        <v>0</v>
      </c>
      <c r="W14" s="180">
        <v>0</v>
      </c>
      <c r="X14" s="180">
        <v>0</v>
      </c>
      <c r="Y14" s="180">
        <v>0</v>
      </c>
      <c r="Z14" s="180">
        <v>0</v>
      </c>
      <c r="AA14" s="181">
        <v>0</v>
      </c>
      <c r="AB14" s="180">
        <v>0</v>
      </c>
      <c r="AC14" s="180">
        <v>0</v>
      </c>
      <c r="AD14" s="180">
        <v>0</v>
      </c>
      <c r="AE14" s="180">
        <v>0</v>
      </c>
      <c r="AF14" s="182">
        <v>1115.2439999999999</v>
      </c>
      <c r="AG14" s="178">
        <v>9</v>
      </c>
    </row>
    <row r="15" spans="1:33" ht="10.5" customHeight="1" x14ac:dyDescent="0.2">
      <c r="A15" s="381"/>
      <c r="B15" s="383"/>
      <c r="C15" s="177" t="s">
        <v>439</v>
      </c>
      <c r="D15" s="178">
        <v>10</v>
      </c>
      <c r="E15" s="180">
        <v>0</v>
      </c>
      <c r="F15" s="180">
        <v>0</v>
      </c>
      <c r="G15" s="181">
        <v>0</v>
      </c>
      <c r="H15" s="180">
        <v>6792.2169999999996</v>
      </c>
      <c r="I15" s="180">
        <v>5.3129999999999997</v>
      </c>
      <c r="J15" s="181">
        <v>13.038</v>
      </c>
      <c r="K15" s="179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15.51</v>
      </c>
      <c r="Q15" s="180">
        <v>0</v>
      </c>
      <c r="R15" s="180">
        <v>0</v>
      </c>
      <c r="S15" s="180">
        <v>0</v>
      </c>
      <c r="T15" s="180">
        <v>0</v>
      </c>
      <c r="U15" s="182">
        <v>176.55199999999999</v>
      </c>
      <c r="V15" s="180">
        <v>4.327</v>
      </c>
      <c r="W15" s="180">
        <v>0</v>
      </c>
      <c r="X15" s="180">
        <v>0</v>
      </c>
      <c r="Y15" s="180">
        <v>0</v>
      </c>
      <c r="Z15" s="180">
        <v>371.18200000000002</v>
      </c>
      <c r="AA15" s="181">
        <v>0</v>
      </c>
      <c r="AB15" s="180">
        <v>0</v>
      </c>
      <c r="AC15" s="180">
        <v>0</v>
      </c>
      <c r="AD15" s="180">
        <v>240.82599999999999</v>
      </c>
      <c r="AE15" s="180">
        <v>0</v>
      </c>
      <c r="AF15" s="182">
        <v>7618.9650000000001</v>
      </c>
      <c r="AG15" s="178">
        <v>10</v>
      </c>
    </row>
    <row r="16" spans="1:33" ht="10.5" customHeight="1" x14ac:dyDescent="0.2">
      <c r="A16" s="381"/>
      <c r="B16" s="383"/>
      <c r="C16" s="177" t="s">
        <v>440</v>
      </c>
      <c r="D16" s="178">
        <v>11</v>
      </c>
      <c r="E16" s="180">
        <v>0</v>
      </c>
      <c r="F16" s="180">
        <v>0</v>
      </c>
      <c r="G16" s="181">
        <v>0</v>
      </c>
      <c r="H16" s="180">
        <v>484.52600000000001</v>
      </c>
      <c r="I16" s="180">
        <v>0.82899999999999996</v>
      </c>
      <c r="J16" s="181">
        <v>19.779</v>
      </c>
      <c r="K16" s="179">
        <v>0</v>
      </c>
      <c r="L16" s="180">
        <v>0</v>
      </c>
      <c r="M16" s="180">
        <v>0</v>
      </c>
      <c r="N16" s="180">
        <v>0</v>
      </c>
      <c r="O16" s="180">
        <v>0</v>
      </c>
      <c r="P16" s="180">
        <v>5.1970000000000001</v>
      </c>
      <c r="Q16" s="180">
        <v>0</v>
      </c>
      <c r="R16" s="180">
        <v>0</v>
      </c>
      <c r="S16" s="180">
        <v>0</v>
      </c>
      <c r="T16" s="180">
        <v>0</v>
      </c>
      <c r="U16" s="182">
        <v>338.84100000000001</v>
      </c>
      <c r="V16" s="180">
        <v>0</v>
      </c>
      <c r="W16" s="180">
        <v>0</v>
      </c>
      <c r="X16" s="180">
        <v>0</v>
      </c>
      <c r="Y16" s="180">
        <v>0</v>
      </c>
      <c r="Z16" s="180">
        <v>220.52699999999999</v>
      </c>
      <c r="AA16" s="181">
        <v>0</v>
      </c>
      <c r="AB16" s="180">
        <v>0</v>
      </c>
      <c r="AC16" s="180">
        <v>0</v>
      </c>
      <c r="AD16" s="180">
        <v>132.82400000000001</v>
      </c>
      <c r="AE16" s="180">
        <v>0</v>
      </c>
      <c r="AF16" s="182">
        <v>1202.5229999999999</v>
      </c>
      <c r="AG16" s="178">
        <v>11</v>
      </c>
    </row>
    <row r="17" spans="1:33" ht="10.5" customHeight="1" x14ac:dyDescent="0.2">
      <c r="A17" s="381"/>
      <c r="B17" s="383"/>
      <c r="C17" s="177" t="s">
        <v>441</v>
      </c>
      <c r="D17" s="178">
        <v>12</v>
      </c>
      <c r="E17" s="180">
        <v>0</v>
      </c>
      <c r="F17" s="180">
        <v>0</v>
      </c>
      <c r="G17" s="181">
        <v>0</v>
      </c>
      <c r="H17" s="180">
        <v>0</v>
      </c>
      <c r="I17" s="180">
        <v>0</v>
      </c>
      <c r="J17" s="181">
        <v>0</v>
      </c>
      <c r="K17" s="179">
        <v>0</v>
      </c>
      <c r="L17" s="180">
        <v>0</v>
      </c>
      <c r="M17" s="180">
        <v>0</v>
      </c>
      <c r="N17" s="180">
        <v>0</v>
      </c>
      <c r="O17" s="180">
        <v>0</v>
      </c>
      <c r="P17" s="180" t="s">
        <v>18</v>
      </c>
      <c r="Q17" s="180">
        <v>0</v>
      </c>
      <c r="R17" s="180">
        <v>0</v>
      </c>
      <c r="S17" s="180">
        <v>0</v>
      </c>
      <c r="T17" s="181" t="s">
        <v>18</v>
      </c>
      <c r="U17" s="181">
        <v>345.55799999999999</v>
      </c>
      <c r="V17" s="180">
        <v>0</v>
      </c>
      <c r="W17" s="180">
        <v>0</v>
      </c>
      <c r="X17" s="180">
        <v>0</v>
      </c>
      <c r="Y17" s="180">
        <v>0</v>
      </c>
      <c r="Z17" s="180">
        <v>180.95699999999999</v>
      </c>
      <c r="AA17" s="181">
        <v>0</v>
      </c>
      <c r="AB17" s="180">
        <v>0</v>
      </c>
      <c r="AC17" s="180">
        <v>0</v>
      </c>
      <c r="AD17" s="180">
        <v>18.812000000000001</v>
      </c>
      <c r="AE17" s="180">
        <v>0</v>
      </c>
      <c r="AF17" s="182">
        <v>932.82899999999995</v>
      </c>
      <c r="AG17" s="178">
        <v>12</v>
      </c>
    </row>
    <row r="18" spans="1:33" ht="10.5" customHeight="1" x14ac:dyDescent="0.2">
      <c r="A18" s="381"/>
      <c r="B18" s="383"/>
      <c r="C18" s="177" t="s">
        <v>442</v>
      </c>
      <c r="D18" s="178">
        <v>13</v>
      </c>
      <c r="E18" s="180">
        <v>0</v>
      </c>
      <c r="F18" s="180">
        <v>0</v>
      </c>
      <c r="G18" s="181">
        <v>0</v>
      </c>
      <c r="H18" s="180">
        <v>0</v>
      </c>
      <c r="I18" s="180">
        <v>0</v>
      </c>
      <c r="J18" s="181">
        <v>0</v>
      </c>
      <c r="K18" s="179">
        <v>0</v>
      </c>
      <c r="L18" s="180">
        <v>0</v>
      </c>
      <c r="M18" s="180">
        <v>0</v>
      </c>
      <c r="N18" s="180">
        <v>0</v>
      </c>
      <c r="O18" s="180">
        <v>0</v>
      </c>
      <c r="P18" s="180">
        <v>0</v>
      </c>
      <c r="Q18" s="180">
        <v>0</v>
      </c>
      <c r="R18" s="180">
        <v>0</v>
      </c>
      <c r="S18" s="180">
        <v>0</v>
      </c>
      <c r="T18" s="180">
        <v>0</v>
      </c>
      <c r="U18" s="182">
        <v>0</v>
      </c>
      <c r="V18" s="180">
        <v>0</v>
      </c>
      <c r="W18" s="180">
        <v>0</v>
      </c>
      <c r="X18" s="180">
        <v>0</v>
      </c>
      <c r="Y18" s="180">
        <v>0</v>
      </c>
      <c r="Z18" s="180">
        <v>0</v>
      </c>
      <c r="AA18" s="181">
        <v>0</v>
      </c>
      <c r="AB18" s="180">
        <v>0</v>
      </c>
      <c r="AC18" s="180">
        <v>0</v>
      </c>
      <c r="AD18" s="180">
        <v>0</v>
      </c>
      <c r="AE18" s="180">
        <v>0</v>
      </c>
      <c r="AF18" s="182">
        <v>0</v>
      </c>
      <c r="AG18" s="178">
        <v>13</v>
      </c>
    </row>
    <row r="19" spans="1:33" ht="10.5" customHeight="1" x14ac:dyDescent="0.2">
      <c r="A19" s="381"/>
      <c r="B19" s="383"/>
      <c r="C19" s="177" t="s">
        <v>443</v>
      </c>
      <c r="D19" s="178">
        <v>14</v>
      </c>
      <c r="E19" s="180">
        <v>0</v>
      </c>
      <c r="F19" s="180">
        <v>0</v>
      </c>
      <c r="G19" s="181">
        <v>0</v>
      </c>
      <c r="H19" s="180">
        <v>0</v>
      </c>
      <c r="I19" s="180">
        <v>0</v>
      </c>
      <c r="J19" s="181">
        <v>0</v>
      </c>
      <c r="K19" s="179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180">
        <v>0</v>
      </c>
      <c r="R19" s="180">
        <v>0</v>
      </c>
      <c r="S19" s="180">
        <v>0</v>
      </c>
      <c r="T19" s="180">
        <v>0</v>
      </c>
      <c r="U19" s="182">
        <v>0</v>
      </c>
      <c r="V19" s="180">
        <v>0</v>
      </c>
      <c r="W19" s="180">
        <v>1.905</v>
      </c>
      <c r="X19" s="180">
        <v>0</v>
      </c>
      <c r="Y19" s="180">
        <v>0</v>
      </c>
      <c r="Z19" s="180">
        <v>0</v>
      </c>
      <c r="AA19" s="181">
        <v>0</v>
      </c>
      <c r="AB19" s="180">
        <v>0</v>
      </c>
      <c r="AC19" s="180">
        <v>0</v>
      </c>
      <c r="AD19" s="180">
        <v>0</v>
      </c>
      <c r="AE19" s="180">
        <v>0</v>
      </c>
      <c r="AF19" s="182">
        <v>1.905</v>
      </c>
      <c r="AG19" s="178">
        <v>14</v>
      </c>
    </row>
    <row r="20" spans="1:33" ht="10.5" customHeight="1" x14ac:dyDescent="0.2">
      <c r="A20" s="381"/>
      <c r="B20" s="383"/>
      <c r="C20" s="177" t="s">
        <v>444</v>
      </c>
      <c r="D20" s="178">
        <v>15</v>
      </c>
      <c r="E20" s="180">
        <v>0</v>
      </c>
      <c r="F20" s="180">
        <v>0</v>
      </c>
      <c r="G20" s="181">
        <v>0</v>
      </c>
      <c r="H20" s="180">
        <v>0</v>
      </c>
      <c r="I20" s="180">
        <v>0</v>
      </c>
      <c r="J20" s="181">
        <v>0</v>
      </c>
      <c r="K20" s="179">
        <v>0</v>
      </c>
      <c r="L20" s="180">
        <v>0</v>
      </c>
      <c r="M20" s="180">
        <v>0</v>
      </c>
      <c r="N20" s="180">
        <v>0</v>
      </c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2">
        <v>0</v>
      </c>
      <c r="V20" s="180">
        <v>34.896000000000001</v>
      </c>
      <c r="W20" s="180">
        <v>0</v>
      </c>
      <c r="X20" s="180">
        <v>1869.875</v>
      </c>
      <c r="Y20" s="180">
        <v>564.79100000000005</v>
      </c>
      <c r="Z20" s="180">
        <v>444.84399999999999</v>
      </c>
      <c r="AA20" s="181">
        <v>0.14699999999999999</v>
      </c>
      <c r="AB20" s="180">
        <v>0</v>
      </c>
      <c r="AC20" s="180">
        <v>0</v>
      </c>
      <c r="AD20" s="180">
        <v>0</v>
      </c>
      <c r="AE20" s="180">
        <v>0</v>
      </c>
      <c r="AF20" s="182">
        <v>2914.5520000000001</v>
      </c>
      <c r="AG20" s="178">
        <v>15</v>
      </c>
    </row>
    <row r="21" spans="1:33" ht="10.5" customHeight="1" x14ac:dyDescent="0.2">
      <c r="A21" s="381"/>
      <c r="B21" s="383"/>
      <c r="C21" s="177" t="s">
        <v>445</v>
      </c>
      <c r="D21" s="178">
        <v>16</v>
      </c>
      <c r="E21" s="180">
        <v>0</v>
      </c>
      <c r="F21" s="180">
        <v>0</v>
      </c>
      <c r="G21" s="181">
        <v>0</v>
      </c>
      <c r="H21" s="180">
        <v>0</v>
      </c>
      <c r="I21" s="180">
        <v>0</v>
      </c>
      <c r="J21" s="181">
        <v>4.4279999999999999</v>
      </c>
      <c r="K21" s="179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6.5650000000000004</v>
      </c>
      <c r="Q21" s="180">
        <v>0</v>
      </c>
      <c r="R21" s="180">
        <v>0</v>
      </c>
      <c r="S21" s="180">
        <v>4.0000000000000001E-3</v>
      </c>
      <c r="T21" s="181">
        <v>0</v>
      </c>
      <c r="U21" s="181">
        <v>195.74799999999999</v>
      </c>
      <c r="V21" s="180">
        <v>0</v>
      </c>
      <c r="W21" s="180">
        <v>0</v>
      </c>
      <c r="X21" s="180">
        <v>0</v>
      </c>
      <c r="Y21" s="180">
        <v>0.69599999999999995</v>
      </c>
      <c r="Z21" s="180">
        <v>23.350999999999999</v>
      </c>
      <c r="AA21" s="181">
        <v>0</v>
      </c>
      <c r="AB21" s="180">
        <v>0</v>
      </c>
      <c r="AC21" s="180">
        <v>0</v>
      </c>
      <c r="AD21" s="180">
        <v>9.1310000000000002</v>
      </c>
      <c r="AE21" s="180">
        <v>0</v>
      </c>
      <c r="AF21" s="182">
        <v>239.923</v>
      </c>
      <c r="AG21" s="178">
        <v>16</v>
      </c>
    </row>
    <row r="22" spans="1:33" ht="10.5" customHeight="1" x14ac:dyDescent="0.2">
      <c r="A22" s="381"/>
      <c r="B22" s="383"/>
      <c r="C22" s="177" t="s">
        <v>446</v>
      </c>
      <c r="D22" s="178">
        <v>17</v>
      </c>
      <c r="E22" s="180">
        <v>72.665999999999997</v>
      </c>
      <c r="F22" s="180">
        <v>0</v>
      </c>
      <c r="G22" s="181">
        <v>215.267</v>
      </c>
      <c r="H22" s="180">
        <v>0</v>
      </c>
      <c r="I22" s="180">
        <v>0</v>
      </c>
      <c r="J22" s="181">
        <v>37.585999999999999</v>
      </c>
      <c r="K22" s="179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0</v>
      </c>
      <c r="Q22" s="180">
        <v>0</v>
      </c>
      <c r="R22" s="180">
        <v>0</v>
      </c>
      <c r="S22" s="180">
        <v>0</v>
      </c>
      <c r="T22" s="180">
        <v>0</v>
      </c>
      <c r="U22" s="182">
        <v>0</v>
      </c>
      <c r="V22" s="180">
        <v>0</v>
      </c>
      <c r="W22" s="180">
        <v>0</v>
      </c>
      <c r="X22" s="180">
        <v>0</v>
      </c>
      <c r="Y22" s="180">
        <v>0</v>
      </c>
      <c r="Z22" s="180">
        <v>0</v>
      </c>
      <c r="AA22" s="181">
        <v>0</v>
      </c>
      <c r="AB22" s="180">
        <v>0</v>
      </c>
      <c r="AC22" s="180">
        <v>0</v>
      </c>
      <c r="AD22" s="180">
        <v>0</v>
      </c>
      <c r="AE22" s="180">
        <v>0</v>
      </c>
      <c r="AF22" s="182">
        <v>325.51900000000001</v>
      </c>
      <c r="AG22" s="178">
        <v>17</v>
      </c>
    </row>
    <row r="23" spans="1:33" ht="10.5" customHeight="1" x14ac:dyDescent="0.2">
      <c r="A23" s="381"/>
      <c r="B23" s="383"/>
      <c r="C23" s="177" t="s">
        <v>447</v>
      </c>
      <c r="D23" s="178">
        <v>18</v>
      </c>
      <c r="E23" s="180">
        <v>0</v>
      </c>
      <c r="F23" s="180">
        <v>0</v>
      </c>
      <c r="G23" s="181">
        <v>0</v>
      </c>
      <c r="H23" s="180">
        <v>0</v>
      </c>
      <c r="I23" s="180">
        <v>0</v>
      </c>
      <c r="J23" s="181">
        <v>0</v>
      </c>
      <c r="K23" s="179">
        <v>13145.298000000001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180">
        <v>0</v>
      </c>
      <c r="R23" s="180">
        <v>4.109</v>
      </c>
      <c r="S23" s="180">
        <v>0</v>
      </c>
      <c r="T23" s="180">
        <v>0</v>
      </c>
      <c r="U23" s="182">
        <v>0</v>
      </c>
      <c r="V23" s="180">
        <v>0</v>
      </c>
      <c r="W23" s="180">
        <v>0</v>
      </c>
      <c r="X23" s="180">
        <v>0</v>
      </c>
      <c r="Y23" s="180">
        <v>0</v>
      </c>
      <c r="Z23" s="180">
        <v>0</v>
      </c>
      <c r="AA23" s="181">
        <v>0</v>
      </c>
      <c r="AB23" s="180">
        <v>0</v>
      </c>
      <c r="AC23" s="180">
        <v>0</v>
      </c>
      <c r="AD23" s="180">
        <v>0</v>
      </c>
      <c r="AE23" s="180">
        <v>0</v>
      </c>
      <c r="AF23" s="182">
        <v>13149.406000000001</v>
      </c>
      <c r="AG23" s="178">
        <v>18</v>
      </c>
    </row>
    <row r="24" spans="1:33" ht="10.5" customHeight="1" x14ac:dyDescent="0.2">
      <c r="A24" s="381"/>
      <c r="B24" s="383"/>
      <c r="C24" s="183" t="s">
        <v>199</v>
      </c>
      <c r="D24" s="184">
        <v>19</v>
      </c>
      <c r="E24" s="180">
        <v>0</v>
      </c>
      <c r="F24" s="180">
        <v>0</v>
      </c>
      <c r="G24" s="191">
        <v>0</v>
      </c>
      <c r="H24" s="180">
        <v>0</v>
      </c>
      <c r="I24" s="180">
        <v>0</v>
      </c>
      <c r="J24" s="181">
        <v>0</v>
      </c>
      <c r="K24" s="179">
        <v>0</v>
      </c>
      <c r="L24" s="180">
        <v>0</v>
      </c>
      <c r="M24" s="180">
        <v>0</v>
      </c>
      <c r="N24" s="180">
        <v>0</v>
      </c>
      <c r="O24" s="180">
        <v>0</v>
      </c>
      <c r="P24" s="180">
        <v>0.99199999999999999</v>
      </c>
      <c r="Q24" s="180">
        <v>0</v>
      </c>
      <c r="R24" s="180">
        <v>12.016999999999999</v>
      </c>
      <c r="S24" s="180">
        <v>1.7000000000000001E-2</v>
      </c>
      <c r="T24" s="180">
        <v>0</v>
      </c>
      <c r="U24" s="182">
        <v>157.47800000000001</v>
      </c>
      <c r="V24" s="180">
        <v>0</v>
      </c>
      <c r="W24" s="180">
        <v>0</v>
      </c>
      <c r="X24" s="180">
        <v>0</v>
      </c>
      <c r="Y24" s="180">
        <v>0</v>
      </c>
      <c r="Z24" s="180">
        <v>0</v>
      </c>
      <c r="AA24" s="181">
        <v>0</v>
      </c>
      <c r="AB24" s="180">
        <v>2.0790000000000002</v>
      </c>
      <c r="AC24" s="180">
        <v>0</v>
      </c>
      <c r="AD24" s="180">
        <v>0</v>
      </c>
      <c r="AE24" s="180">
        <v>0</v>
      </c>
      <c r="AF24" s="182">
        <v>172.583</v>
      </c>
      <c r="AG24" s="184">
        <v>19</v>
      </c>
    </row>
    <row r="25" spans="1:33" ht="10.5" customHeight="1" x14ac:dyDescent="0.2">
      <c r="A25" s="381"/>
      <c r="B25" s="384"/>
      <c r="C25" s="193" t="s">
        <v>448</v>
      </c>
      <c r="D25" s="356">
        <v>20</v>
      </c>
      <c r="E25" s="196">
        <v>72.665999999999997</v>
      </c>
      <c r="F25" s="196">
        <v>0</v>
      </c>
      <c r="G25" s="197">
        <v>215.267</v>
      </c>
      <c r="H25" s="196">
        <v>8391.9869999999992</v>
      </c>
      <c r="I25" s="196">
        <v>6.1420000000000003</v>
      </c>
      <c r="J25" s="197">
        <v>74.831999999999994</v>
      </c>
      <c r="K25" s="195">
        <v>13145.298000000001</v>
      </c>
      <c r="L25" s="196">
        <v>0</v>
      </c>
      <c r="M25" s="196">
        <v>0</v>
      </c>
      <c r="N25" s="196">
        <v>0</v>
      </c>
      <c r="O25" s="196">
        <v>0</v>
      </c>
      <c r="P25" s="196" t="s">
        <v>18</v>
      </c>
      <c r="Q25" s="196">
        <v>0</v>
      </c>
      <c r="R25" s="196">
        <v>16.126000000000001</v>
      </c>
      <c r="S25" s="196">
        <v>2.1000000000000001E-2</v>
      </c>
      <c r="T25" s="196" t="s">
        <v>18</v>
      </c>
      <c r="U25" s="198">
        <v>1214.1759999999999</v>
      </c>
      <c r="V25" s="196">
        <v>39.222999999999999</v>
      </c>
      <c r="W25" s="196">
        <v>1.905</v>
      </c>
      <c r="X25" s="196">
        <v>1869.875</v>
      </c>
      <c r="Y25" s="196">
        <v>565.48699999999997</v>
      </c>
      <c r="Z25" s="196">
        <v>1240.8610000000001</v>
      </c>
      <c r="AA25" s="197">
        <v>0.14699999999999999</v>
      </c>
      <c r="AB25" s="196">
        <v>2.0790000000000002</v>
      </c>
      <c r="AC25" s="196">
        <v>0</v>
      </c>
      <c r="AD25" s="196">
        <v>401.59300000000002</v>
      </c>
      <c r="AE25" s="196">
        <v>0</v>
      </c>
      <c r="AF25" s="198">
        <v>27673.45</v>
      </c>
      <c r="AG25" s="194">
        <v>20</v>
      </c>
    </row>
    <row r="26" spans="1:33" ht="10.5" customHeight="1" x14ac:dyDescent="0.2">
      <c r="A26" s="381"/>
      <c r="B26" s="380" t="s">
        <v>449</v>
      </c>
      <c r="C26" s="171" t="s">
        <v>437</v>
      </c>
      <c r="D26" s="172">
        <v>21</v>
      </c>
      <c r="E26" s="180">
        <v>0</v>
      </c>
      <c r="F26" s="180">
        <v>0</v>
      </c>
      <c r="G26" s="175">
        <v>0</v>
      </c>
      <c r="H26" s="180">
        <v>0</v>
      </c>
      <c r="I26" s="180">
        <v>0</v>
      </c>
      <c r="J26" s="181">
        <v>0</v>
      </c>
      <c r="K26" s="179">
        <v>0</v>
      </c>
      <c r="L26" s="180">
        <v>0</v>
      </c>
      <c r="M26" s="180">
        <v>0</v>
      </c>
      <c r="N26" s="180">
        <v>0</v>
      </c>
      <c r="O26" s="180">
        <v>0</v>
      </c>
      <c r="P26" s="180">
        <v>0</v>
      </c>
      <c r="Q26" s="180">
        <v>0</v>
      </c>
      <c r="R26" s="180">
        <v>0</v>
      </c>
      <c r="S26" s="180">
        <v>0</v>
      </c>
      <c r="T26" s="180">
        <v>0</v>
      </c>
      <c r="U26" s="176">
        <v>0</v>
      </c>
      <c r="V26" s="180">
        <v>0</v>
      </c>
      <c r="W26" s="180">
        <v>0</v>
      </c>
      <c r="X26" s="180">
        <v>0</v>
      </c>
      <c r="Y26" s="180">
        <v>0</v>
      </c>
      <c r="Z26" s="180">
        <v>0</v>
      </c>
      <c r="AA26" s="181">
        <v>0</v>
      </c>
      <c r="AB26" s="180">
        <v>0</v>
      </c>
      <c r="AC26" s="180">
        <v>0</v>
      </c>
      <c r="AD26" s="180">
        <v>0</v>
      </c>
      <c r="AE26" s="180">
        <v>0</v>
      </c>
      <c r="AF26" s="182">
        <v>0</v>
      </c>
      <c r="AG26" s="172">
        <v>21</v>
      </c>
    </row>
    <row r="27" spans="1:33" ht="10.5" customHeight="1" x14ac:dyDescent="0.2">
      <c r="A27" s="381"/>
      <c r="B27" s="383"/>
      <c r="C27" s="177" t="s">
        <v>438</v>
      </c>
      <c r="D27" s="178">
        <v>22</v>
      </c>
      <c r="E27" s="180">
        <v>0</v>
      </c>
      <c r="F27" s="180">
        <v>0</v>
      </c>
      <c r="G27" s="181">
        <v>0</v>
      </c>
      <c r="H27" s="180">
        <v>0</v>
      </c>
      <c r="I27" s="180">
        <v>453.572</v>
      </c>
      <c r="J27" s="181">
        <v>796.96699999999998</v>
      </c>
      <c r="K27" s="179">
        <v>0</v>
      </c>
      <c r="L27" s="180">
        <v>0</v>
      </c>
      <c r="M27" s="180">
        <v>0</v>
      </c>
      <c r="N27" s="180">
        <v>0</v>
      </c>
      <c r="O27" s="180">
        <v>0</v>
      </c>
      <c r="P27" s="180">
        <v>0</v>
      </c>
      <c r="Q27" s="180">
        <v>0</v>
      </c>
      <c r="R27" s="180">
        <v>0</v>
      </c>
      <c r="S27" s="180">
        <v>0</v>
      </c>
      <c r="T27" s="180">
        <v>0</v>
      </c>
      <c r="U27" s="182">
        <v>0</v>
      </c>
      <c r="V27" s="180">
        <v>0</v>
      </c>
      <c r="W27" s="180">
        <v>0</v>
      </c>
      <c r="X27" s="180">
        <v>0</v>
      </c>
      <c r="Y27" s="180">
        <v>0</v>
      </c>
      <c r="Z27" s="180">
        <v>0</v>
      </c>
      <c r="AA27" s="181">
        <v>0</v>
      </c>
      <c r="AB27" s="180">
        <v>0</v>
      </c>
      <c r="AC27" s="180">
        <v>0</v>
      </c>
      <c r="AD27" s="180">
        <v>0</v>
      </c>
      <c r="AE27" s="180">
        <v>0</v>
      </c>
      <c r="AF27" s="182">
        <v>1250.538</v>
      </c>
      <c r="AG27" s="178">
        <v>22</v>
      </c>
    </row>
    <row r="28" spans="1:33" ht="10.5" customHeight="1" x14ac:dyDescent="0.2">
      <c r="A28" s="381"/>
      <c r="B28" s="383"/>
      <c r="C28" s="177" t="s">
        <v>439</v>
      </c>
      <c r="D28" s="178">
        <v>23</v>
      </c>
      <c r="E28" s="180">
        <v>0</v>
      </c>
      <c r="F28" s="180">
        <v>0</v>
      </c>
      <c r="G28" s="181">
        <v>0</v>
      </c>
      <c r="H28" s="180">
        <v>0</v>
      </c>
      <c r="I28" s="180">
        <v>0</v>
      </c>
      <c r="J28" s="181">
        <v>0</v>
      </c>
      <c r="K28" s="179">
        <v>0</v>
      </c>
      <c r="L28" s="180">
        <v>0</v>
      </c>
      <c r="M28" s="180">
        <v>0</v>
      </c>
      <c r="N28" s="180">
        <v>0</v>
      </c>
      <c r="O28" s="180">
        <v>0</v>
      </c>
      <c r="P28" s="180">
        <v>0</v>
      </c>
      <c r="Q28" s="180">
        <v>0</v>
      </c>
      <c r="R28" s="180">
        <v>0</v>
      </c>
      <c r="S28" s="180">
        <v>0</v>
      </c>
      <c r="T28" s="180">
        <v>0</v>
      </c>
      <c r="U28" s="182">
        <v>0</v>
      </c>
      <c r="V28" s="180">
        <v>0</v>
      </c>
      <c r="W28" s="180">
        <v>0</v>
      </c>
      <c r="X28" s="180">
        <v>0</v>
      </c>
      <c r="Y28" s="180">
        <v>0</v>
      </c>
      <c r="Z28" s="180">
        <v>0</v>
      </c>
      <c r="AA28" s="181">
        <v>0</v>
      </c>
      <c r="AB28" s="180">
        <v>2888.0259999999998</v>
      </c>
      <c r="AC28" s="180">
        <v>0</v>
      </c>
      <c r="AD28" s="180">
        <v>0</v>
      </c>
      <c r="AE28" s="180">
        <v>0</v>
      </c>
      <c r="AF28" s="182">
        <v>2888.0259999999998</v>
      </c>
      <c r="AG28" s="178">
        <v>23</v>
      </c>
    </row>
    <row r="29" spans="1:33" ht="10.5" customHeight="1" x14ac:dyDescent="0.2">
      <c r="A29" s="381"/>
      <c r="B29" s="383"/>
      <c r="C29" s="177" t="s">
        <v>440</v>
      </c>
      <c r="D29" s="178">
        <v>24</v>
      </c>
      <c r="E29" s="180">
        <v>0</v>
      </c>
      <c r="F29" s="180">
        <v>0</v>
      </c>
      <c r="G29" s="181">
        <v>0</v>
      </c>
      <c r="H29" s="180">
        <v>0</v>
      </c>
      <c r="I29" s="180">
        <v>0</v>
      </c>
      <c r="J29" s="181">
        <v>0</v>
      </c>
      <c r="K29" s="179">
        <v>0</v>
      </c>
      <c r="L29" s="180">
        <v>0</v>
      </c>
      <c r="M29" s="180">
        <v>0</v>
      </c>
      <c r="N29" s="180">
        <v>0</v>
      </c>
      <c r="O29" s="180">
        <v>0</v>
      </c>
      <c r="P29" s="180">
        <v>0</v>
      </c>
      <c r="Q29" s="180">
        <v>0</v>
      </c>
      <c r="R29" s="180">
        <v>0</v>
      </c>
      <c r="S29" s="180">
        <v>0</v>
      </c>
      <c r="T29" s="180">
        <v>0</v>
      </c>
      <c r="U29" s="182">
        <v>0</v>
      </c>
      <c r="V29" s="180">
        <v>0</v>
      </c>
      <c r="W29" s="180">
        <v>0</v>
      </c>
      <c r="X29" s="180">
        <v>0</v>
      </c>
      <c r="Y29" s="180">
        <v>0</v>
      </c>
      <c r="Z29" s="180">
        <v>0</v>
      </c>
      <c r="AA29" s="181">
        <v>0</v>
      </c>
      <c r="AB29" s="180">
        <v>285.67</v>
      </c>
      <c r="AC29" s="180">
        <v>668.98900000000003</v>
      </c>
      <c r="AD29" s="180">
        <v>0</v>
      </c>
      <c r="AE29" s="180">
        <v>0</v>
      </c>
      <c r="AF29" s="182">
        <v>954.65899999999999</v>
      </c>
      <c r="AG29" s="178">
        <v>24</v>
      </c>
    </row>
    <row r="30" spans="1:33" ht="10.5" customHeight="1" x14ac:dyDescent="0.2">
      <c r="A30" s="381"/>
      <c r="B30" s="383"/>
      <c r="C30" s="177" t="s">
        <v>441</v>
      </c>
      <c r="D30" s="178">
        <v>25</v>
      </c>
      <c r="E30" s="180">
        <v>0</v>
      </c>
      <c r="F30" s="180">
        <v>0</v>
      </c>
      <c r="G30" s="181">
        <v>0</v>
      </c>
      <c r="H30" s="180">
        <v>0</v>
      </c>
      <c r="I30" s="180">
        <v>0</v>
      </c>
      <c r="J30" s="181">
        <v>0</v>
      </c>
      <c r="K30" s="179">
        <v>0</v>
      </c>
      <c r="L30" s="180">
        <v>0</v>
      </c>
      <c r="M30" s="180">
        <v>0</v>
      </c>
      <c r="N30" s="180">
        <v>0</v>
      </c>
      <c r="O30" s="180">
        <v>0</v>
      </c>
      <c r="P30" s="180">
        <v>0</v>
      </c>
      <c r="Q30" s="180">
        <v>0</v>
      </c>
      <c r="R30" s="180">
        <v>0</v>
      </c>
      <c r="S30" s="180">
        <v>0</v>
      </c>
      <c r="T30" s="180">
        <v>0</v>
      </c>
      <c r="U30" s="182">
        <v>0</v>
      </c>
      <c r="V30" s="180">
        <v>0</v>
      </c>
      <c r="W30" s="180">
        <v>0</v>
      </c>
      <c r="X30" s="180">
        <v>0</v>
      </c>
      <c r="Y30" s="180">
        <v>0</v>
      </c>
      <c r="Z30" s="180">
        <v>0</v>
      </c>
      <c r="AA30" s="181">
        <v>0</v>
      </c>
      <c r="AB30" s="180">
        <v>414.37400000000002</v>
      </c>
      <c r="AC30" s="180">
        <v>0</v>
      </c>
      <c r="AD30" s="180">
        <v>0</v>
      </c>
      <c r="AE30" s="180">
        <v>0</v>
      </c>
      <c r="AF30" s="182">
        <v>414.37400000000002</v>
      </c>
      <c r="AG30" s="178">
        <v>25</v>
      </c>
    </row>
    <row r="31" spans="1:33" ht="10.5" customHeight="1" x14ac:dyDescent="0.2">
      <c r="A31" s="381"/>
      <c r="B31" s="383"/>
      <c r="C31" s="177" t="s">
        <v>442</v>
      </c>
      <c r="D31" s="178">
        <v>26</v>
      </c>
      <c r="E31" s="180">
        <v>0</v>
      </c>
      <c r="F31" s="180">
        <v>0</v>
      </c>
      <c r="G31" s="181">
        <v>0</v>
      </c>
      <c r="H31" s="180">
        <v>0</v>
      </c>
      <c r="I31" s="180">
        <v>0</v>
      </c>
      <c r="J31" s="181">
        <v>0</v>
      </c>
      <c r="K31" s="179">
        <v>0</v>
      </c>
      <c r="L31" s="180">
        <v>0</v>
      </c>
      <c r="M31" s="180">
        <v>0</v>
      </c>
      <c r="N31" s="180">
        <v>0</v>
      </c>
      <c r="O31" s="180">
        <v>0</v>
      </c>
      <c r="P31" s="180">
        <v>0</v>
      </c>
      <c r="Q31" s="180">
        <v>0</v>
      </c>
      <c r="R31" s="180">
        <v>0</v>
      </c>
      <c r="S31" s="180">
        <v>0</v>
      </c>
      <c r="T31" s="180">
        <v>0</v>
      </c>
      <c r="U31" s="182">
        <v>0</v>
      </c>
      <c r="V31" s="180">
        <v>0</v>
      </c>
      <c r="W31" s="180">
        <v>0</v>
      </c>
      <c r="X31" s="180">
        <v>0</v>
      </c>
      <c r="Y31" s="180">
        <v>0</v>
      </c>
      <c r="Z31" s="180">
        <v>0</v>
      </c>
      <c r="AA31" s="181">
        <v>0</v>
      </c>
      <c r="AB31" s="180">
        <v>0</v>
      </c>
      <c r="AC31" s="180">
        <v>0</v>
      </c>
      <c r="AD31" s="180">
        <v>0</v>
      </c>
      <c r="AE31" s="180">
        <v>0</v>
      </c>
      <c r="AF31" s="182">
        <v>0</v>
      </c>
      <c r="AG31" s="178">
        <v>26</v>
      </c>
    </row>
    <row r="32" spans="1:33" ht="10.5" customHeight="1" x14ac:dyDescent="0.2">
      <c r="A32" s="381"/>
      <c r="B32" s="383"/>
      <c r="C32" s="177" t="s">
        <v>443</v>
      </c>
      <c r="D32" s="178">
        <v>27</v>
      </c>
      <c r="E32" s="180">
        <v>0</v>
      </c>
      <c r="F32" s="180">
        <v>0</v>
      </c>
      <c r="G32" s="181">
        <v>0</v>
      </c>
      <c r="H32" s="180">
        <v>0</v>
      </c>
      <c r="I32" s="180">
        <v>0</v>
      </c>
      <c r="J32" s="181">
        <v>0</v>
      </c>
      <c r="K32" s="179">
        <v>0</v>
      </c>
      <c r="L32" s="180">
        <v>0</v>
      </c>
      <c r="M32" s="180">
        <v>0</v>
      </c>
      <c r="N32" s="180">
        <v>0</v>
      </c>
      <c r="O32" s="180">
        <v>0</v>
      </c>
      <c r="P32" s="180">
        <v>0</v>
      </c>
      <c r="Q32" s="180">
        <v>0</v>
      </c>
      <c r="R32" s="180">
        <v>0</v>
      </c>
      <c r="S32" s="180">
        <v>0</v>
      </c>
      <c r="T32" s="180">
        <v>0</v>
      </c>
      <c r="U32" s="182">
        <v>0</v>
      </c>
      <c r="V32" s="180">
        <v>0</v>
      </c>
      <c r="W32" s="180">
        <v>0</v>
      </c>
      <c r="X32" s="180">
        <v>0</v>
      </c>
      <c r="Y32" s="180">
        <v>0</v>
      </c>
      <c r="Z32" s="180">
        <v>0</v>
      </c>
      <c r="AA32" s="181">
        <v>0</v>
      </c>
      <c r="AB32" s="180">
        <v>2.3969999999999998</v>
      </c>
      <c r="AC32" s="180">
        <v>0</v>
      </c>
      <c r="AD32" s="180">
        <v>0</v>
      </c>
      <c r="AE32" s="180">
        <v>0</v>
      </c>
      <c r="AF32" s="182">
        <v>2.3969999999999998</v>
      </c>
      <c r="AG32" s="178">
        <v>27</v>
      </c>
    </row>
    <row r="33" spans="1:33" ht="10.5" customHeight="1" x14ac:dyDescent="0.2">
      <c r="A33" s="381"/>
      <c r="B33" s="383"/>
      <c r="C33" s="177" t="s">
        <v>444</v>
      </c>
      <c r="D33" s="178">
        <v>28</v>
      </c>
      <c r="E33" s="180">
        <v>0</v>
      </c>
      <c r="F33" s="180">
        <v>0</v>
      </c>
      <c r="G33" s="181">
        <v>0</v>
      </c>
      <c r="H33" s="180">
        <v>0</v>
      </c>
      <c r="I33" s="180">
        <v>0</v>
      </c>
      <c r="J33" s="181">
        <v>0</v>
      </c>
      <c r="K33" s="179">
        <v>0</v>
      </c>
      <c r="L33" s="180">
        <v>0</v>
      </c>
      <c r="M33" s="180">
        <v>0</v>
      </c>
      <c r="N33" s="180">
        <v>0</v>
      </c>
      <c r="O33" s="180">
        <v>0</v>
      </c>
      <c r="P33" s="180">
        <v>0</v>
      </c>
      <c r="Q33" s="180">
        <v>0</v>
      </c>
      <c r="R33" s="180">
        <v>0</v>
      </c>
      <c r="S33" s="180">
        <v>0</v>
      </c>
      <c r="T33" s="180">
        <v>0</v>
      </c>
      <c r="U33" s="182">
        <v>0</v>
      </c>
      <c r="V33" s="180">
        <v>0</v>
      </c>
      <c r="W33" s="180">
        <v>0</v>
      </c>
      <c r="X33" s="180">
        <v>0</v>
      </c>
      <c r="Y33" s="180">
        <v>0</v>
      </c>
      <c r="Z33" s="180">
        <v>0</v>
      </c>
      <c r="AA33" s="181">
        <v>0</v>
      </c>
      <c r="AB33" s="180">
        <v>2593.931</v>
      </c>
      <c r="AC33" s="180">
        <v>8.0839999999999996</v>
      </c>
      <c r="AD33" s="180">
        <v>0</v>
      </c>
      <c r="AE33" s="180">
        <v>0</v>
      </c>
      <c r="AF33" s="182">
        <v>2602.0149999999999</v>
      </c>
      <c r="AG33" s="178">
        <v>28</v>
      </c>
    </row>
    <row r="34" spans="1:33" ht="10.5" customHeight="1" x14ac:dyDescent="0.2">
      <c r="A34" s="381"/>
      <c r="B34" s="383"/>
      <c r="C34" s="177" t="s">
        <v>445</v>
      </c>
      <c r="D34" s="178">
        <v>29</v>
      </c>
      <c r="E34" s="180">
        <v>0</v>
      </c>
      <c r="F34" s="180">
        <v>0</v>
      </c>
      <c r="G34" s="181">
        <v>0</v>
      </c>
      <c r="H34" s="180">
        <v>0</v>
      </c>
      <c r="I34" s="180">
        <v>0</v>
      </c>
      <c r="J34" s="181">
        <v>0</v>
      </c>
      <c r="K34" s="179">
        <v>0</v>
      </c>
      <c r="L34" s="180">
        <v>0</v>
      </c>
      <c r="M34" s="180">
        <v>0</v>
      </c>
      <c r="N34" s="180">
        <v>0</v>
      </c>
      <c r="O34" s="180">
        <v>0</v>
      </c>
      <c r="P34" s="180">
        <v>0</v>
      </c>
      <c r="Q34" s="180">
        <v>0</v>
      </c>
      <c r="R34" s="180">
        <v>0</v>
      </c>
      <c r="S34" s="180">
        <v>0</v>
      </c>
      <c r="T34" s="180">
        <v>0</v>
      </c>
      <c r="U34" s="182">
        <v>0</v>
      </c>
      <c r="V34" s="180">
        <v>0</v>
      </c>
      <c r="W34" s="180">
        <v>0</v>
      </c>
      <c r="X34" s="180">
        <v>0</v>
      </c>
      <c r="Y34" s="180">
        <v>0</v>
      </c>
      <c r="Z34" s="180">
        <v>0</v>
      </c>
      <c r="AA34" s="181">
        <v>0</v>
      </c>
      <c r="AB34" s="180">
        <v>0</v>
      </c>
      <c r="AC34" s="180">
        <v>310.60899999999998</v>
      </c>
      <c r="AD34" s="180">
        <v>0</v>
      </c>
      <c r="AE34" s="180">
        <v>0</v>
      </c>
      <c r="AF34" s="182">
        <v>310.60899999999998</v>
      </c>
      <c r="AG34" s="178">
        <v>29</v>
      </c>
    </row>
    <row r="35" spans="1:33" ht="10.5" customHeight="1" x14ac:dyDescent="0.2">
      <c r="A35" s="381"/>
      <c r="B35" s="383"/>
      <c r="C35" s="199" t="s">
        <v>450</v>
      </c>
      <c r="D35" s="178">
        <v>30</v>
      </c>
      <c r="E35" s="180">
        <v>0</v>
      </c>
      <c r="F35" s="180">
        <v>0</v>
      </c>
      <c r="G35" s="181">
        <v>0</v>
      </c>
      <c r="H35" s="179">
        <v>0</v>
      </c>
      <c r="I35" s="180">
        <v>0</v>
      </c>
      <c r="J35" s="181">
        <v>0</v>
      </c>
      <c r="K35" s="179">
        <v>0</v>
      </c>
      <c r="L35" s="180">
        <v>23.814</v>
      </c>
      <c r="M35" s="180">
        <v>3451.3609999999999</v>
      </c>
      <c r="N35" s="180">
        <v>3863.2959999999998</v>
      </c>
      <c r="O35" s="180">
        <v>339.32900000000001</v>
      </c>
      <c r="P35" s="180" t="s">
        <v>18</v>
      </c>
      <c r="Q35" s="180">
        <v>0</v>
      </c>
      <c r="R35" s="180">
        <v>1033.6320000000001</v>
      </c>
      <c r="S35" s="180">
        <v>231.03100000000001</v>
      </c>
      <c r="T35" s="181" t="s">
        <v>18</v>
      </c>
      <c r="U35" s="181" t="s">
        <v>18</v>
      </c>
      <c r="V35" s="180">
        <v>0</v>
      </c>
      <c r="W35" s="180">
        <v>0</v>
      </c>
      <c r="X35" s="180">
        <v>0</v>
      </c>
      <c r="Y35" s="180">
        <v>0</v>
      </c>
      <c r="Z35" s="180">
        <v>0</v>
      </c>
      <c r="AA35" s="181">
        <v>0</v>
      </c>
      <c r="AB35" s="180">
        <v>0</v>
      </c>
      <c r="AC35" s="180">
        <v>0</v>
      </c>
      <c r="AD35" s="180">
        <v>0</v>
      </c>
      <c r="AE35" s="180">
        <v>0</v>
      </c>
      <c r="AF35" s="182">
        <v>11645.84</v>
      </c>
      <c r="AG35" s="178">
        <v>30</v>
      </c>
    </row>
    <row r="36" spans="1:33" ht="10.5" customHeight="1" x14ac:dyDescent="0.2">
      <c r="A36" s="381"/>
      <c r="B36" s="383"/>
      <c r="C36" s="183" t="s">
        <v>199</v>
      </c>
      <c r="D36" s="178">
        <v>31</v>
      </c>
      <c r="E36" s="180">
        <v>0</v>
      </c>
      <c r="F36" s="180">
        <v>0</v>
      </c>
      <c r="G36" s="191">
        <v>0</v>
      </c>
      <c r="H36" s="180">
        <v>0</v>
      </c>
      <c r="I36" s="180">
        <v>0</v>
      </c>
      <c r="J36" s="181">
        <v>0</v>
      </c>
      <c r="K36" s="179">
        <v>0</v>
      </c>
      <c r="L36" s="180">
        <v>0</v>
      </c>
      <c r="M36" s="180">
        <v>0</v>
      </c>
      <c r="N36" s="180">
        <v>0</v>
      </c>
      <c r="O36" s="180">
        <v>0</v>
      </c>
      <c r="P36" s="180">
        <v>0</v>
      </c>
      <c r="Q36" s="180">
        <v>0</v>
      </c>
      <c r="R36" s="180">
        <v>0</v>
      </c>
      <c r="S36" s="180">
        <v>0</v>
      </c>
      <c r="T36" s="180">
        <v>0</v>
      </c>
      <c r="U36" s="192">
        <v>0</v>
      </c>
      <c r="V36" s="180">
        <v>0</v>
      </c>
      <c r="W36" s="180">
        <v>0</v>
      </c>
      <c r="X36" s="180">
        <v>0</v>
      </c>
      <c r="Y36" s="180">
        <v>0</v>
      </c>
      <c r="Z36" s="180">
        <v>0</v>
      </c>
      <c r="AA36" s="181">
        <v>0</v>
      </c>
      <c r="AB36" s="180">
        <v>85.272999999999996</v>
      </c>
      <c r="AC36" s="180">
        <v>0</v>
      </c>
      <c r="AD36" s="180">
        <v>0</v>
      </c>
      <c r="AE36" s="180">
        <v>0</v>
      </c>
      <c r="AF36" s="182">
        <v>85.272999999999996</v>
      </c>
      <c r="AG36" s="178">
        <v>31</v>
      </c>
    </row>
    <row r="37" spans="1:33" ht="10.5" customHeight="1" x14ac:dyDescent="0.2">
      <c r="A37" s="381"/>
      <c r="B37" s="384"/>
      <c r="C37" s="193" t="s">
        <v>451</v>
      </c>
      <c r="D37" s="356">
        <v>32</v>
      </c>
      <c r="E37" s="196">
        <v>0</v>
      </c>
      <c r="F37" s="196">
        <v>0</v>
      </c>
      <c r="G37" s="197">
        <v>0</v>
      </c>
      <c r="H37" s="196">
        <v>0</v>
      </c>
      <c r="I37" s="196">
        <v>453.572</v>
      </c>
      <c r="J37" s="197">
        <v>796.96699999999998</v>
      </c>
      <c r="K37" s="195">
        <v>0</v>
      </c>
      <c r="L37" s="196">
        <v>23.814</v>
      </c>
      <c r="M37" s="196">
        <v>3451.3609999999999</v>
      </c>
      <c r="N37" s="196">
        <v>3863.2959999999998</v>
      </c>
      <c r="O37" s="196">
        <v>339.32900000000001</v>
      </c>
      <c r="P37" s="196" t="s">
        <v>18</v>
      </c>
      <c r="Q37" s="196">
        <v>0</v>
      </c>
      <c r="R37" s="196">
        <v>1033.6320000000001</v>
      </c>
      <c r="S37" s="196">
        <v>231.03100000000001</v>
      </c>
      <c r="T37" s="196" t="s">
        <v>18</v>
      </c>
      <c r="U37" s="198" t="s">
        <v>18</v>
      </c>
      <c r="V37" s="196">
        <v>0</v>
      </c>
      <c r="W37" s="196">
        <v>0</v>
      </c>
      <c r="X37" s="196">
        <v>0</v>
      </c>
      <c r="Y37" s="196">
        <v>0</v>
      </c>
      <c r="Z37" s="196">
        <v>0</v>
      </c>
      <c r="AA37" s="197">
        <v>0</v>
      </c>
      <c r="AB37" s="196">
        <v>6269.6710000000003</v>
      </c>
      <c r="AC37" s="196">
        <v>987.68200000000002</v>
      </c>
      <c r="AD37" s="196">
        <v>0</v>
      </c>
      <c r="AE37" s="196">
        <v>0</v>
      </c>
      <c r="AF37" s="198">
        <v>20153.732</v>
      </c>
      <c r="AG37" s="194">
        <v>32</v>
      </c>
    </row>
    <row r="38" spans="1:33" ht="10.9" customHeight="1" x14ac:dyDescent="0.2">
      <c r="A38" s="381"/>
      <c r="B38" s="391" t="s">
        <v>452</v>
      </c>
      <c r="C38" s="171" t="s">
        <v>437</v>
      </c>
      <c r="D38" s="178">
        <v>33</v>
      </c>
      <c r="E38" s="180">
        <v>0</v>
      </c>
      <c r="F38" s="180">
        <v>0</v>
      </c>
      <c r="G38" s="175">
        <v>0</v>
      </c>
      <c r="H38" s="180">
        <v>0</v>
      </c>
      <c r="I38" s="180">
        <v>0</v>
      </c>
      <c r="J38" s="181">
        <v>0</v>
      </c>
      <c r="K38" s="179">
        <v>0</v>
      </c>
      <c r="L38" s="180">
        <v>0</v>
      </c>
      <c r="M38" s="180">
        <v>0</v>
      </c>
      <c r="N38" s="180">
        <v>0</v>
      </c>
      <c r="O38" s="180">
        <v>0</v>
      </c>
      <c r="P38" s="180">
        <v>0</v>
      </c>
      <c r="Q38" s="180">
        <v>0</v>
      </c>
      <c r="R38" s="180">
        <v>0</v>
      </c>
      <c r="S38" s="180">
        <v>0</v>
      </c>
      <c r="T38" s="180">
        <v>0</v>
      </c>
      <c r="U38" s="176">
        <v>0</v>
      </c>
      <c r="V38" s="180">
        <v>0</v>
      </c>
      <c r="W38" s="180">
        <v>0</v>
      </c>
      <c r="X38" s="180">
        <v>0</v>
      </c>
      <c r="Y38" s="180">
        <v>0</v>
      </c>
      <c r="Z38" s="180">
        <v>0</v>
      </c>
      <c r="AA38" s="181">
        <v>0</v>
      </c>
      <c r="AB38" s="180">
        <v>0</v>
      </c>
      <c r="AC38" s="180">
        <v>0</v>
      </c>
      <c r="AD38" s="180">
        <v>0</v>
      </c>
      <c r="AE38" s="180">
        <v>0</v>
      </c>
      <c r="AF38" s="182">
        <v>0</v>
      </c>
      <c r="AG38" s="178">
        <v>33</v>
      </c>
    </row>
    <row r="39" spans="1:33" ht="10.9" customHeight="1" x14ac:dyDescent="0.2">
      <c r="A39" s="381"/>
      <c r="B39" s="392"/>
      <c r="C39" s="177" t="s">
        <v>453</v>
      </c>
      <c r="D39" s="178">
        <v>34</v>
      </c>
      <c r="E39" s="180">
        <v>0</v>
      </c>
      <c r="F39" s="180">
        <v>0</v>
      </c>
      <c r="G39" s="181">
        <v>0</v>
      </c>
      <c r="H39" s="180">
        <v>0</v>
      </c>
      <c r="I39" s="180">
        <v>1E-3</v>
      </c>
      <c r="J39" s="181">
        <v>0</v>
      </c>
      <c r="K39" s="179">
        <v>0</v>
      </c>
      <c r="L39" s="180">
        <v>0</v>
      </c>
      <c r="M39" s="180">
        <v>0</v>
      </c>
      <c r="N39" s="180">
        <v>0</v>
      </c>
      <c r="O39" s="180">
        <v>0</v>
      </c>
      <c r="P39" s="180">
        <v>0</v>
      </c>
      <c r="Q39" s="180">
        <v>0</v>
      </c>
      <c r="R39" s="180">
        <v>0</v>
      </c>
      <c r="S39" s="180">
        <v>0</v>
      </c>
      <c r="T39" s="180">
        <v>0</v>
      </c>
      <c r="U39" s="182">
        <v>0</v>
      </c>
      <c r="V39" s="180">
        <v>0</v>
      </c>
      <c r="W39" s="180">
        <v>0</v>
      </c>
      <c r="X39" s="180">
        <v>0</v>
      </c>
      <c r="Y39" s="180">
        <v>0</v>
      </c>
      <c r="Z39" s="180">
        <v>0</v>
      </c>
      <c r="AA39" s="181">
        <v>0</v>
      </c>
      <c r="AB39" s="180">
        <v>74.652000000000001</v>
      </c>
      <c r="AC39" s="180">
        <v>182.732</v>
      </c>
      <c r="AD39" s="180">
        <v>0</v>
      </c>
      <c r="AE39" s="180">
        <v>0</v>
      </c>
      <c r="AF39" s="182">
        <v>257.38499999999999</v>
      </c>
      <c r="AG39" s="178">
        <v>34</v>
      </c>
    </row>
    <row r="40" spans="1:33" ht="10.9" customHeight="1" x14ac:dyDescent="0.2">
      <c r="A40" s="381"/>
      <c r="B40" s="392"/>
      <c r="C40" s="177" t="s">
        <v>454</v>
      </c>
      <c r="D40" s="178">
        <v>35</v>
      </c>
      <c r="E40" s="180">
        <v>0</v>
      </c>
      <c r="F40" s="180">
        <v>0</v>
      </c>
      <c r="G40" s="181">
        <v>0</v>
      </c>
      <c r="H40" s="180">
        <v>0</v>
      </c>
      <c r="I40" s="180">
        <v>0</v>
      </c>
      <c r="J40" s="181">
        <v>0</v>
      </c>
      <c r="K40" s="179">
        <v>0</v>
      </c>
      <c r="L40" s="180">
        <v>0</v>
      </c>
      <c r="M40" s="180">
        <v>0</v>
      </c>
      <c r="N40" s="180">
        <v>0</v>
      </c>
      <c r="O40" s="180">
        <v>0</v>
      </c>
      <c r="P40" s="180">
        <v>0</v>
      </c>
      <c r="Q40" s="180">
        <v>0</v>
      </c>
      <c r="R40" s="180">
        <v>0</v>
      </c>
      <c r="S40" s="180">
        <v>0</v>
      </c>
      <c r="T40" s="180">
        <v>0</v>
      </c>
      <c r="U40" s="182">
        <v>0</v>
      </c>
      <c r="V40" s="180">
        <v>0</v>
      </c>
      <c r="W40" s="180">
        <v>0</v>
      </c>
      <c r="X40" s="180">
        <v>0</v>
      </c>
      <c r="Y40" s="180">
        <v>0</v>
      </c>
      <c r="Z40" s="180">
        <v>0</v>
      </c>
      <c r="AA40" s="181">
        <v>0</v>
      </c>
      <c r="AB40" s="180">
        <v>309.80700000000002</v>
      </c>
      <c r="AC40" s="180">
        <v>0</v>
      </c>
      <c r="AD40" s="180">
        <v>0</v>
      </c>
      <c r="AE40" s="180">
        <v>0</v>
      </c>
      <c r="AF40" s="182">
        <v>309.80700000000002</v>
      </c>
      <c r="AG40" s="178">
        <v>35</v>
      </c>
    </row>
    <row r="41" spans="1:33" ht="10.9" customHeight="1" x14ac:dyDescent="0.2">
      <c r="A41" s="381"/>
      <c r="B41" s="392"/>
      <c r="C41" s="177" t="s">
        <v>455</v>
      </c>
      <c r="D41" s="178">
        <v>36</v>
      </c>
      <c r="E41" s="180">
        <v>0</v>
      </c>
      <c r="F41" s="180">
        <v>0</v>
      </c>
      <c r="G41" s="181">
        <v>0</v>
      </c>
      <c r="H41" s="180">
        <v>0</v>
      </c>
      <c r="I41" s="180">
        <v>0</v>
      </c>
      <c r="J41" s="181">
        <v>0</v>
      </c>
      <c r="K41" s="179">
        <v>0</v>
      </c>
      <c r="L41" s="180">
        <v>0</v>
      </c>
      <c r="M41" s="180">
        <v>0</v>
      </c>
      <c r="N41" s="180">
        <v>0</v>
      </c>
      <c r="O41" s="180">
        <v>0</v>
      </c>
      <c r="P41" s="180">
        <v>0</v>
      </c>
      <c r="Q41" s="180">
        <v>0</v>
      </c>
      <c r="R41" s="180">
        <v>0</v>
      </c>
      <c r="S41" s="180">
        <v>0</v>
      </c>
      <c r="T41" s="180">
        <v>0</v>
      </c>
      <c r="U41" s="182">
        <v>0</v>
      </c>
      <c r="V41" s="180">
        <v>0</v>
      </c>
      <c r="W41" s="180">
        <v>0</v>
      </c>
      <c r="X41" s="180">
        <v>0</v>
      </c>
      <c r="Y41" s="180">
        <v>0</v>
      </c>
      <c r="Z41" s="180">
        <v>0</v>
      </c>
      <c r="AA41" s="181">
        <v>0</v>
      </c>
      <c r="AB41" s="180">
        <v>0</v>
      </c>
      <c r="AC41" s="180">
        <v>0</v>
      </c>
      <c r="AD41" s="180">
        <v>0</v>
      </c>
      <c r="AE41" s="180">
        <v>0</v>
      </c>
      <c r="AF41" s="182">
        <v>0</v>
      </c>
      <c r="AG41" s="178">
        <v>36</v>
      </c>
    </row>
    <row r="42" spans="1:33" ht="10.9" customHeight="1" x14ac:dyDescent="0.2">
      <c r="A42" s="381"/>
      <c r="B42" s="392"/>
      <c r="C42" s="40" t="s">
        <v>447</v>
      </c>
      <c r="D42" s="178">
        <v>37</v>
      </c>
      <c r="E42" s="180">
        <v>0</v>
      </c>
      <c r="F42" s="180">
        <v>0</v>
      </c>
      <c r="G42" s="181">
        <v>0</v>
      </c>
      <c r="H42" s="180">
        <v>0</v>
      </c>
      <c r="I42" s="180">
        <v>0</v>
      </c>
      <c r="J42" s="181">
        <v>0</v>
      </c>
      <c r="K42" s="179">
        <v>0</v>
      </c>
      <c r="L42" s="180">
        <v>0</v>
      </c>
      <c r="M42" s="180">
        <v>0</v>
      </c>
      <c r="N42" s="180">
        <v>0</v>
      </c>
      <c r="O42" s="180">
        <v>0</v>
      </c>
      <c r="P42" s="180" t="s">
        <v>18</v>
      </c>
      <c r="Q42" s="180">
        <v>0</v>
      </c>
      <c r="R42" s="180">
        <v>0</v>
      </c>
      <c r="S42" s="180">
        <v>0</v>
      </c>
      <c r="T42" s="180" t="s">
        <v>18</v>
      </c>
      <c r="U42" s="182" t="s">
        <v>18</v>
      </c>
      <c r="V42" s="180">
        <v>0</v>
      </c>
      <c r="W42" s="180">
        <v>0</v>
      </c>
      <c r="X42" s="180">
        <v>0</v>
      </c>
      <c r="Y42" s="180">
        <v>0</v>
      </c>
      <c r="Z42" s="180">
        <v>0</v>
      </c>
      <c r="AA42" s="181">
        <v>0</v>
      </c>
      <c r="AB42" s="180">
        <v>94.974999999999994</v>
      </c>
      <c r="AC42" s="180">
        <v>0</v>
      </c>
      <c r="AD42" s="180">
        <v>0</v>
      </c>
      <c r="AE42" s="180">
        <v>0</v>
      </c>
      <c r="AF42" s="182">
        <v>1102.662</v>
      </c>
      <c r="AG42" s="178">
        <v>37</v>
      </c>
    </row>
    <row r="43" spans="1:33" ht="10.9" customHeight="1" x14ac:dyDescent="0.2">
      <c r="A43" s="381"/>
      <c r="B43" s="392"/>
      <c r="C43" s="183" t="s">
        <v>199</v>
      </c>
      <c r="D43" s="178">
        <v>38</v>
      </c>
      <c r="E43" s="180">
        <v>0</v>
      </c>
      <c r="F43" s="180">
        <v>0</v>
      </c>
      <c r="G43" s="191">
        <v>0</v>
      </c>
      <c r="H43" s="180">
        <v>0</v>
      </c>
      <c r="I43" s="180">
        <v>0</v>
      </c>
      <c r="J43" s="181">
        <v>0</v>
      </c>
      <c r="K43" s="179">
        <v>0</v>
      </c>
      <c r="L43" s="180">
        <v>0</v>
      </c>
      <c r="M43" s="180">
        <v>0</v>
      </c>
      <c r="N43" s="180">
        <v>0</v>
      </c>
      <c r="O43" s="180">
        <v>0</v>
      </c>
      <c r="P43" s="180">
        <v>0</v>
      </c>
      <c r="Q43" s="180">
        <v>0</v>
      </c>
      <c r="R43" s="180">
        <v>0</v>
      </c>
      <c r="S43" s="180">
        <v>0</v>
      </c>
      <c r="T43" s="180">
        <v>0</v>
      </c>
      <c r="U43" s="182">
        <v>3.7189999999999999</v>
      </c>
      <c r="V43" s="180">
        <v>0</v>
      </c>
      <c r="W43" s="180">
        <v>0</v>
      </c>
      <c r="X43" s="180">
        <v>0</v>
      </c>
      <c r="Y43" s="180">
        <v>0</v>
      </c>
      <c r="Z43" s="180">
        <v>0</v>
      </c>
      <c r="AA43" s="181">
        <v>0</v>
      </c>
      <c r="AB43" s="180">
        <v>7.2729999999999997</v>
      </c>
      <c r="AC43" s="180">
        <v>7.7960000000000003</v>
      </c>
      <c r="AD43" s="180">
        <v>0</v>
      </c>
      <c r="AE43" s="180">
        <v>0</v>
      </c>
      <c r="AF43" s="182">
        <v>18.788</v>
      </c>
      <c r="AG43" s="178">
        <v>38</v>
      </c>
    </row>
    <row r="44" spans="1:33" ht="10.5" customHeight="1" x14ac:dyDescent="0.2">
      <c r="A44" s="381"/>
      <c r="B44" s="393"/>
      <c r="C44" s="185" t="s">
        <v>456</v>
      </c>
      <c r="D44" s="186">
        <v>39</v>
      </c>
      <c r="E44" s="188">
        <v>0</v>
      </c>
      <c r="F44" s="188">
        <v>0</v>
      </c>
      <c r="G44" s="189">
        <v>0</v>
      </c>
      <c r="H44" s="188">
        <v>0</v>
      </c>
      <c r="I44" s="188">
        <v>1E-3</v>
      </c>
      <c r="J44" s="189">
        <v>0</v>
      </c>
      <c r="K44" s="187">
        <v>0</v>
      </c>
      <c r="L44" s="188">
        <v>0</v>
      </c>
      <c r="M44" s="188">
        <v>0</v>
      </c>
      <c r="N44" s="188">
        <v>0</v>
      </c>
      <c r="O44" s="188">
        <v>0</v>
      </c>
      <c r="P44" s="188" t="s">
        <v>18</v>
      </c>
      <c r="Q44" s="188">
        <v>0</v>
      </c>
      <c r="R44" s="188">
        <v>0</v>
      </c>
      <c r="S44" s="188">
        <v>0</v>
      </c>
      <c r="T44" s="188" t="s">
        <v>18</v>
      </c>
      <c r="U44" s="190" t="s">
        <v>18</v>
      </c>
      <c r="V44" s="188">
        <v>0</v>
      </c>
      <c r="W44" s="188">
        <v>0</v>
      </c>
      <c r="X44" s="188">
        <v>0</v>
      </c>
      <c r="Y44" s="188">
        <v>0</v>
      </c>
      <c r="Z44" s="188">
        <v>0</v>
      </c>
      <c r="AA44" s="189">
        <v>0</v>
      </c>
      <c r="AB44" s="188">
        <v>486.70699999999999</v>
      </c>
      <c r="AC44" s="188">
        <v>190.52799999999999</v>
      </c>
      <c r="AD44" s="188">
        <v>0</v>
      </c>
      <c r="AE44" s="188">
        <v>0</v>
      </c>
      <c r="AF44" s="190">
        <v>1688.6420000000001</v>
      </c>
      <c r="AG44" s="186">
        <v>39</v>
      </c>
    </row>
    <row r="45" spans="1:33" ht="10.5" customHeight="1" x14ac:dyDescent="0.2">
      <c r="A45" s="381"/>
      <c r="B45" s="200"/>
      <c r="C45" s="185" t="s">
        <v>457</v>
      </c>
      <c r="D45" s="186">
        <v>40</v>
      </c>
      <c r="E45" s="188">
        <v>0</v>
      </c>
      <c r="F45" s="188">
        <v>0</v>
      </c>
      <c r="G45" s="189">
        <v>0</v>
      </c>
      <c r="H45" s="188">
        <v>0</v>
      </c>
      <c r="I45" s="188">
        <v>0</v>
      </c>
      <c r="J45" s="189">
        <v>0</v>
      </c>
      <c r="K45" s="187">
        <v>0</v>
      </c>
      <c r="L45" s="188">
        <v>0</v>
      </c>
      <c r="M45" s="188">
        <v>0</v>
      </c>
      <c r="N45" s="188">
        <v>0</v>
      </c>
      <c r="O45" s="188">
        <v>0</v>
      </c>
      <c r="P45" s="188">
        <v>0</v>
      </c>
      <c r="Q45" s="188">
        <v>0</v>
      </c>
      <c r="R45" s="188">
        <v>0</v>
      </c>
      <c r="S45" s="188">
        <v>0</v>
      </c>
      <c r="T45" s="188">
        <v>0</v>
      </c>
      <c r="U45" s="190">
        <v>0.79900000000000004</v>
      </c>
      <c r="V45" s="188">
        <v>1.98</v>
      </c>
      <c r="W45" s="188">
        <v>0</v>
      </c>
      <c r="X45" s="188">
        <v>0</v>
      </c>
      <c r="Y45" s="188">
        <v>0</v>
      </c>
      <c r="Z45" s="188">
        <v>0</v>
      </c>
      <c r="AA45" s="189">
        <v>0</v>
      </c>
      <c r="AB45" s="188">
        <v>319.05099999999999</v>
      </c>
      <c r="AC45" s="188">
        <v>87.691000000000003</v>
      </c>
      <c r="AD45" s="188">
        <v>0</v>
      </c>
      <c r="AE45" s="188">
        <v>0</v>
      </c>
      <c r="AF45" s="190">
        <v>409.52199999999999</v>
      </c>
      <c r="AG45" s="186">
        <v>40</v>
      </c>
    </row>
    <row r="46" spans="1:33" ht="10.5" customHeight="1" x14ac:dyDescent="0.2">
      <c r="A46" s="394"/>
      <c r="B46" s="397"/>
      <c r="C46" s="185" t="s">
        <v>458</v>
      </c>
      <c r="D46" s="186">
        <v>41</v>
      </c>
      <c r="E46" s="188">
        <v>180.36</v>
      </c>
      <c r="F46" s="188">
        <v>0</v>
      </c>
      <c r="G46" s="189">
        <v>487.39600000000002</v>
      </c>
      <c r="H46" s="188">
        <v>0</v>
      </c>
      <c r="I46" s="188">
        <v>40.078000000000003</v>
      </c>
      <c r="J46" s="189">
        <v>98.179000000000002</v>
      </c>
      <c r="K46" s="187">
        <v>0</v>
      </c>
      <c r="L46" s="188">
        <v>0</v>
      </c>
      <c r="M46" s="188">
        <v>773.66</v>
      </c>
      <c r="N46" s="188">
        <v>1641.92</v>
      </c>
      <c r="O46" s="188">
        <v>611.24699999999996</v>
      </c>
      <c r="P46" s="188">
        <v>344.64800000000002</v>
      </c>
      <c r="Q46" s="188">
        <v>0</v>
      </c>
      <c r="R46" s="188">
        <v>0.02</v>
      </c>
      <c r="S46" s="188">
        <v>63.267000000000003</v>
      </c>
      <c r="T46" s="188">
        <v>0</v>
      </c>
      <c r="U46" s="190">
        <v>2233.2179999999998</v>
      </c>
      <c r="V46" s="188">
        <v>0</v>
      </c>
      <c r="W46" s="188">
        <v>0</v>
      </c>
      <c r="X46" s="188">
        <v>0</v>
      </c>
      <c r="Y46" s="188">
        <v>20.538</v>
      </c>
      <c r="Z46" s="188">
        <v>814.93899999999996</v>
      </c>
      <c r="AA46" s="189">
        <v>109.027</v>
      </c>
      <c r="AB46" s="188">
        <v>1679.6110000000001</v>
      </c>
      <c r="AC46" s="188">
        <v>692.04499999999996</v>
      </c>
      <c r="AD46" s="188">
        <v>90.406000000000006</v>
      </c>
      <c r="AE46" s="188">
        <v>0</v>
      </c>
      <c r="AF46" s="190">
        <v>9880.5589999999993</v>
      </c>
      <c r="AG46" s="186">
        <v>41</v>
      </c>
    </row>
    <row r="47" spans="1:33" ht="10.5" customHeight="1" x14ac:dyDescent="0.2">
      <c r="A47" s="395"/>
      <c r="B47" s="397"/>
      <c r="C47" s="185" t="s">
        <v>459</v>
      </c>
      <c r="D47" s="186">
        <v>42</v>
      </c>
      <c r="E47" s="188">
        <v>0</v>
      </c>
      <c r="F47" s="188">
        <v>0</v>
      </c>
      <c r="G47" s="189">
        <v>0</v>
      </c>
      <c r="H47" s="188">
        <v>0</v>
      </c>
      <c r="I47" s="188">
        <v>0</v>
      </c>
      <c r="J47" s="189">
        <v>15.211</v>
      </c>
      <c r="K47" s="187">
        <v>0</v>
      </c>
      <c r="L47" s="188">
        <v>0</v>
      </c>
      <c r="M47" s="188">
        <v>0</v>
      </c>
      <c r="N47" s="188">
        <v>0</v>
      </c>
      <c r="O47" s="188">
        <v>0</v>
      </c>
      <c r="P47" s="188">
        <v>0</v>
      </c>
      <c r="Q47" s="188">
        <v>0</v>
      </c>
      <c r="R47" s="188">
        <v>0</v>
      </c>
      <c r="S47" s="188">
        <v>0</v>
      </c>
      <c r="T47" s="188">
        <v>0</v>
      </c>
      <c r="U47" s="190">
        <v>1.234</v>
      </c>
      <c r="V47" s="188">
        <v>0</v>
      </c>
      <c r="W47" s="188">
        <v>0</v>
      </c>
      <c r="X47" s="188">
        <v>0</v>
      </c>
      <c r="Y47" s="188">
        <v>0</v>
      </c>
      <c r="Z47" s="188">
        <v>1.7999999999999999E-2</v>
      </c>
      <c r="AA47" s="189">
        <v>0</v>
      </c>
      <c r="AB47" s="188">
        <v>0</v>
      </c>
      <c r="AC47" s="188">
        <v>0</v>
      </c>
      <c r="AD47" s="188">
        <v>1.7999999999999999E-2</v>
      </c>
      <c r="AE47" s="188">
        <v>0</v>
      </c>
      <c r="AF47" s="190">
        <v>16.481000000000002</v>
      </c>
      <c r="AG47" s="186">
        <v>42</v>
      </c>
    </row>
    <row r="48" spans="1:33" ht="10.5" customHeight="1" x14ac:dyDescent="0.2">
      <c r="A48" s="396"/>
      <c r="B48" s="398"/>
      <c r="C48" s="185" t="s">
        <v>460</v>
      </c>
      <c r="D48" s="186">
        <v>43</v>
      </c>
      <c r="E48" s="188">
        <v>0</v>
      </c>
      <c r="F48" s="188">
        <v>0</v>
      </c>
      <c r="G48" s="189">
        <v>0</v>
      </c>
      <c r="H48" s="188">
        <v>0</v>
      </c>
      <c r="I48" s="188">
        <v>0</v>
      </c>
      <c r="J48" s="189">
        <v>0</v>
      </c>
      <c r="K48" s="187">
        <v>0</v>
      </c>
      <c r="L48" s="188">
        <v>0</v>
      </c>
      <c r="M48" s="188">
        <v>0</v>
      </c>
      <c r="N48" s="188">
        <v>0</v>
      </c>
      <c r="O48" s="188">
        <v>0</v>
      </c>
      <c r="P48" s="188">
        <v>0</v>
      </c>
      <c r="Q48" s="188">
        <v>0</v>
      </c>
      <c r="R48" s="188">
        <v>0</v>
      </c>
      <c r="S48" s="188">
        <v>0</v>
      </c>
      <c r="T48" s="188">
        <v>0</v>
      </c>
      <c r="U48" s="190">
        <v>0</v>
      </c>
      <c r="V48" s="188">
        <v>0</v>
      </c>
      <c r="W48" s="188">
        <v>0</v>
      </c>
      <c r="X48" s="188">
        <v>0</v>
      </c>
      <c r="Y48" s="188">
        <v>0</v>
      </c>
      <c r="Z48" s="188">
        <v>0</v>
      </c>
      <c r="AA48" s="189">
        <v>0</v>
      </c>
      <c r="AB48" s="188">
        <v>0</v>
      </c>
      <c r="AC48" s="188">
        <v>17.417999999999999</v>
      </c>
      <c r="AD48" s="188">
        <v>0</v>
      </c>
      <c r="AE48" s="188">
        <v>0</v>
      </c>
      <c r="AF48" s="190">
        <v>17.417999999999999</v>
      </c>
      <c r="AG48" s="186">
        <v>43</v>
      </c>
    </row>
    <row r="49" spans="1:33" ht="21" customHeight="1" x14ac:dyDescent="0.2">
      <c r="A49" s="380" t="s">
        <v>113</v>
      </c>
      <c r="B49" s="201"/>
      <c r="C49" s="238" t="s">
        <v>113</v>
      </c>
      <c r="D49" s="356">
        <v>44</v>
      </c>
      <c r="E49" s="196">
        <v>180.36</v>
      </c>
      <c r="F49" s="196">
        <v>0</v>
      </c>
      <c r="G49" s="197">
        <v>487.39600000000002</v>
      </c>
      <c r="H49" s="196">
        <v>0</v>
      </c>
      <c r="I49" s="196">
        <v>40.078000000000003</v>
      </c>
      <c r="J49" s="197">
        <v>82.968000000000004</v>
      </c>
      <c r="K49" s="195">
        <v>0</v>
      </c>
      <c r="L49" s="196">
        <v>0</v>
      </c>
      <c r="M49" s="196">
        <v>773.66</v>
      </c>
      <c r="N49" s="196">
        <v>1641.92</v>
      </c>
      <c r="O49" s="196">
        <v>611.24699999999996</v>
      </c>
      <c r="P49" s="196">
        <v>344.64800000000002</v>
      </c>
      <c r="Q49" s="196">
        <v>0</v>
      </c>
      <c r="R49" s="196">
        <v>0.02</v>
      </c>
      <c r="S49" s="196">
        <v>63.267000000000003</v>
      </c>
      <c r="T49" s="196">
        <v>0</v>
      </c>
      <c r="U49" s="198">
        <v>2231.9839999999999</v>
      </c>
      <c r="V49" s="196">
        <v>0</v>
      </c>
      <c r="W49" s="196">
        <v>0</v>
      </c>
      <c r="X49" s="196">
        <v>0</v>
      </c>
      <c r="Y49" s="196">
        <v>20.538</v>
      </c>
      <c r="Z49" s="196">
        <v>814.92200000000003</v>
      </c>
      <c r="AA49" s="197">
        <v>109.027</v>
      </c>
      <c r="AB49" s="196">
        <v>1679.6110000000001</v>
      </c>
      <c r="AC49" s="196">
        <v>709.46299999999997</v>
      </c>
      <c r="AD49" s="196">
        <v>90.388000000000005</v>
      </c>
      <c r="AE49" s="196">
        <v>0</v>
      </c>
      <c r="AF49" s="198">
        <v>9881.4959999999992</v>
      </c>
      <c r="AG49" s="194">
        <v>44</v>
      </c>
    </row>
    <row r="50" spans="1:33" ht="10.5" customHeight="1" x14ac:dyDescent="0.2">
      <c r="A50" s="381"/>
      <c r="B50" s="383"/>
      <c r="C50" s="203" t="s">
        <v>461</v>
      </c>
      <c r="D50" s="186">
        <v>45</v>
      </c>
      <c r="E50" s="188">
        <v>180.36</v>
      </c>
      <c r="F50" s="188">
        <v>0</v>
      </c>
      <c r="G50" s="189">
        <v>487.39600000000002</v>
      </c>
      <c r="H50" s="188">
        <v>0</v>
      </c>
      <c r="I50" s="188">
        <v>0</v>
      </c>
      <c r="J50" s="189">
        <v>82.968000000000004</v>
      </c>
      <c r="K50" s="187">
        <v>0</v>
      </c>
      <c r="L50" s="188">
        <v>0</v>
      </c>
      <c r="M50" s="188">
        <v>0</v>
      </c>
      <c r="N50" s="188">
        <v>1.891</v>
      </c>
      <c r="O50" s="188">
        <v>0</v>
      </c>
      <c r="P50" s="188">
        <v>33.383000000000003</v>
      </c>
      <c r="Q50" s="188">
        <v>0</v>
      </c>
      <c r="R50" s="188">
        <v>0</v>
      </c>
      <c r="S50" s="188">
        <v>1.028</v>
      </c>
      <c r="T50" s="188">
        <v>0</v>
      </c>
      <c r="U50" s="190">
        <v>812.23099999999999</v>
      </c>
      <c r="V50" s="188">
        <v>0</v>
      </c>
      <c r="W50" s="188">
        <v>0</v>
      </c>
      <c r="X50" s="188">
        <v>0</v>
      </c>
      <c r="Y50" s="188">
        <v>0</v>
      </c>
      <c r="Z50" s="188">
        <v>445.11599999999999</v>
      </c>
      <c r="AA50" s="189">
        <v>2.3E-2</v>
      </c>
      <c r="AB50" s="188">
        <v>797.98800000000006</v>
      </c>
      <c r="AC50" s="188">
        <v>290.41500000000002</v>
      </c>
      <c r="AD50" s="188">
        <v>90.388000000000005</v>
      </c>
      <c r="AE50" s="188">
        <v>0</v>
      </c>
      <c r="AF50" s="190">
        <v>3223.1860000000001</v>
      </c>
      <c r="AG50" s="186">
        <v>45</v>
      </c>
    </row>
    <row r="51" spans="1:33" ht="10.5" customHeight="1" x14ac:dyDescent="0.2">
      <c r="A51" s="381"/>
      <c r="B51" s="383"/>
      <c r="C51" s="204" t="s">
        <v>239</v>
      </c>
      <c r="D51" s="178">
        <v>46</v>
      </c>
      <c r="E51" s="180">
        <v>0</v>
      </c>
      <c r="F51" s="180">
        <v>0</v>
      </c>
      <c r="G51" s="175">
        <v>0</v>
      </c>
      <c r="H51" s="180">
        <v>0</v>
      </c>
      <c r="I51" s="180">
        <v>0</v>
      </c>
      <c r="J51" s="181">
        <v>0</v>
      </c>
      <c r="K51" s="179">
        <v>0</v>
      </c>
      <c r="L51" s="180">
        <v>0</v>
      </c>
      <c r="M51" s="180">
        <v>0</v>
      </c>
      <c r="N51" s="180">
        <v>50.762999999999998</v>
      </c>
      <c r="O51" s="180">
        <v>0</v>
      </c>
      <c r="P51" s="180">
        <v>0</v>
      </c>
      <c r="Q51" s="180">
        <v>0</v>
      </c>
      <c r="R51" s="180">
        <v>0</v>
      </c>
      <c r="S51" s="180">
        <v>0</v>
      </c>
      <c r="T51" s="180">
        <v>0</v>
      </c>
      <c r="U51" s="176">
        <v>0</v>
      </c>
      <c r="V51" s="180">
        <v>0</v>
      </c>
      <c r="W51" s="180">
        <v>0</v>
      </c>
      <c r="X51" s="180">
        <v>0</v>
      </c>
      <c r="Y51" s="180">
        <v>0</v>
      </c>
      <c r="Z51" s="180">
        <v>3.7280000000000002</v>
      </c>
      <c r="AA51" s="181">
        <v>0</v>
      </c>
      <c r="AB51" s="180">
        <v>59.585999999999999</v>
      </c>
      <c r="AC51" s="180">
        <v>0</v>
      </c>
      <c r="AD51" s="180">
        <v>0</v>
      </c>
      <c r="AE51" s="180">
        <v>0</v>
      </c>
      <c r="AF51" s="182">
        <v>114.077</v>
      </c>
      <c r="AG51" s="178">
        <v>46</v>
      </c>
    </row>
    <row r="52" spans="1:33" ht="10.5" customHeight="1" x14ac:dyDescent="0.2">
      <c r="A52" s="381"/>
      <c r="B52" s="383"/>
      <c r="C52" s="205" t="s">
        <v>240</v>
      </c>
      <c r="D52" s="178">
        <v>47</v>
      </c>
      <c r="E52" s="180">
        <v>0</v>
      </c>
      <c r="F52" s="180">
        <v>0</v>
      </c>
      <c r="G52" s="181">
        <v>0</v>
      </c>
      <c r="H52" s="180">
        <v>0</v>
      </c>
      <c r="I52" s="180">
        <v>0</v>
      </c>
      <c r="J52" s="181">
        <v>0</v>
      </c>
      <c r="K52" s="179">
        <v>0</v>
      </c>
      <c r="L52" s="180">
        <v>0</v>
      </c>
      <c r="M52" s="180">
        <v>751.54899999999998</v>
      </c>
      <c r="N52" s="180">
        <v>1433.0730000000001</v>
      </c>
      <c r="O52" s="180">
        <v>0</v>
      </c>
      <c r="P52" s="180">
        <v>0</v>
      </c>
      <c r="Q52" s="180">
        <v>0</v>
      </c>
      <c r="R52" s="180">
        <v>0</v>
      </c>
      <c r="S52" s="180">
        <v>10.795</v>
      </c>
      <c r="T52" s="180">
        <v>0</v>
      </c>
      <c r="U52" s="182">
        <v>10.505000000000001</v>
      </c>
      <c r="V52" s="180">
        <v>0</v>
      </c>
      <c r="W52" s="180">
        <v>0</v>
      </c>
      <c r="X52" s="180">
        <v>0</v>
      </c>
      <c r="Y52" s="180">
        <v>0</v>
      </c>
      <c r="Z52" s="180">
        <v>140.916</v>
      </c>
      <c r="AA52" s="181">
        <v>0</v>
      </c>
      <c r="AB52" s="180">
        <v>11.625</v>
      </c>
      <c r="AC52" s="180">
        <v>0</v>
      </c>
      <c r="AD52" s="180">
        <v>0</v>
      </c>
      <c r="AE52" s="180">
        <v>0</v>
      </c>
      <c r="AF52" s="182">
        <v>2358.4630000000002</v>
      </c>
      <c r="AG52" s="178">
        <v>47</v>
      </c>
    </row>
    <row r="53" spans="1:33" ht="10.5" customHeight="1" x14ac:dyDescent="0.2">
      <c r="A53" s="381"/>
      <c r="B53" s="383"/>
      <c r="C53" s="205" t="s">
        <v>241</v>
      </c>
      <c r="D53" s="178">
        <v>48</v>
      </c>
      <c r="E53" s="180">
        <v>0</v>
      </c>
      <c r="F53" s="180">
        <v>0</v>
      </c>
      <c r="G53" s="181">
        <v>0</v>
      </c>
      <c r="H53" s="180">
        <v>0</v>
      </c>
      <c r="I53" s="180">
        <v>0</v>
      </c>
      <c r="J53" s="181">
        <v>0</v>
      </c>
      <c r="K53" s="179">
        <v>0</v>
      </c>
      <c r="L53" s="180">
        <v>0</v>
      </c>
      <c r="M53" s="180">
        <v>0.92100000000000004</v>
      </c>
      <c r="N53" s="180">
        <v>0</v>
      </c>
      <c r="O53" s="180">
        <v>611.24699999999996</v>
      </c>
      <c r="P53" s="180">
        <v>0</v>
      </c>
      <c r="Q53" s="180">
        <v>0</v>
      </c>
      <c r="R53" s="180">
        <v>0</v>
      </c>
      <c r="S53" s="180">
        <v>0</v>
      </c>
      <c r="T53" s="180">
        <v>0</v>
      </c>
      <c r="U53" s="182">
        <v>0</v>
      </c>
      <c r="V53" s="180">
        <v>0</v>
      </c>
      <c r="W53" s="180">
        <v>0</v>
      </c>
      <c r="X53" s="180">
        <v>0</v>
      </c>
      <c r="Y53" s="180">
        <v>0</v>
      </c>
      <c r="Z53" s="180">
        <v>0</v>
      </c>
      <c r="AA53" s="181">
        <v>0</v>
      </c>
      <c r="AB53" s="180">
        <v>0</v>
      </c>
      <c r="AC53" s="180">
        <v>0</v>
      </c>
      <c r="AD53" s="180">
        <v>0</v>
      </c>
      <c r="AE53" s="180">
        <v>0</v>
      </c>
      <c r="AF53" s="182">
        <v>612.16899999999998</v>
      </c>
      <c r="AG53" s="178">
        <v>48</v>
      </c>
    </row>
    <row r="54" spans="1:33" ht="10.5" customHeight="1" x14ac:dyDescent="0.2">
      <c r="A54" s="381"/>
      <c r="B54" s="383"/>
      <c r="C54" s="206" t="s">
        <v>242</v>
      </c>
      <c r="D54" s="178">
        <v>49</v>
      </c>
      <c r="E54" s="180">
        <v>0</v>
      </c>
      <c r="F54" s="180">
        <v>0</v>
      </c>
      <c r="G54" s="191">
        <v>0</v>
      </c>
      <c r="H54" s="180">
        <v>0</v>
      </c>
      <c r="I54" s="180">
        <v>0</v>
      </c>
      <c r="J54" s="181">
        <v>0</v>
      </c>
      <c r="K54" s="179">
        <v>0</v>
      </c>
      <c r="L54" s="180">
        <v>0</v>
      </c>
      <c r="M54" s="180">
        <v>0</v>
      </c>
      <c r="N54" s="180">
        <v>2.6030000000000002</v>
      </c>
      <c r="O54" s="180">
        <v>0</v>
      </c>
      <c r="P54" s="180">
        <v>1.1000000000000001</v>
      </c>
      <c r="Q54" s="180">
        <v>0</v>
      </c>
      <c r="R54" s="180">
        <v>0</v>
      </c>
      <c r="S54" s="180">
        <v>0</v>
      </c>
      <c r="T54" s="180">
        <v>0</v>
      </c>
      <c r="U54" s="182">
        <v>0</v>
      </c>
      <c r="V54" s="180">
        <v>0</v>
      </c>
      <c r="W54" s="180">
        <v>0</v>
      </c>
      <c r="X54" s="180">
        <v>0</v>
      </c>
      <c r="Y54" s="180">
        <v>0</v>
      </c>
      <c r="Z54" s="180">
        <v>0.191</v>
      </c>
      <c r="AA54" s="181">
        <v>0</v>
      </c>
      <c r="AB54" s="180">
        <v>0</v>
      </c>
      <c r="AC54" s="180">
        <v>0</v>
      </c>
      <c r="AD54" s="180">
        <v>0</v>
      </c>
      <c r="AE54" s="180">
        <v>0</v>
      </c>
      <c r="AF54" s="182">
        <v>3.895</v>
      </c>
      <c r="AG54" s="178">
        <v>49</v>
      </c>
    </row>
    <row r="55" spans="1:33" ht="10.5" customHeight="1" x14ac:dyDescent="0.2">
      <c r="A55" s="381"/>
      <c r="B55" s="383"/>
      <c r="C55" s="207" t="s">
        <v>243</v>
      </c>
      <c r="D55" s="186">
        <v>50</v>
      </c>
      <c r="E55" s="188">
        <v>0</v>
      </c>
      <c r="F55" s="188">
        <v>0</v>
      </c>
      <c r="G55" s="189">
        <v>0</v>
      </c>
      <c r="H55" s="188">
        <v>0</v>
      </c>
      <c r="I55" s="188">
        <v>0</v>
      </c>
      <c r="J55" s="189">
        <v>0</v>
      </c>
      <c r="K55" s="187">
        <v>0</v>
      </c>
      <c r="L55" s="188">
        <v>0</v>
      </c>
      <c r="M55" s="188">
        <v>752.47</v>
      </c>
      <c r="N55" s="188">
        <v>1486.4390000000001</v>
      </c>
      <c r="O55" s="188">
        <v>611.24699999999996</v>
      </c>
      <c r="P55" s="188">
        <v>1.1000000000000001</v>
      </c>
      <c r="Q55" s="188">
        <v>0</v>
      </c>
      <c r="R55" s="188">
        <v>0</v>
      </c>
      <c r="S55" s="188">
        <v>10.795</v>
      </c>
      <c r="T55" s="188">
        <v>0</v>
      </c>
      <c r="U55" s="190">
        <v>10.505000000000001</v>
      </c>
      <c r="V55" s="188">
        <v>0</v>
      </c>
      <c r="W55" s="188">
        <v>0</v>
      </c>
      <c r="X55" s="188">
        <v>0</v>
      </c>
      <c r="Y55" s="188">
        <v>0</v>
      </c>
      <c r="Z55" s="188">
        <v>144.83500000000001</v>
      </c>
      <c r="AA55" s="189">
        <v>0</v>
      </c>
      <c r="AB55" s="188">
        <v>71.210999999999999</v>
      </c>
      <c r="AC55" s="188">
        <v>0</v>
      </c>
      <c r="AD55" s="188">
        <v>0</v>
      </c>
      <c r="AE55" s="188">
        <v>0</v>
      </c>
      <c r="AF55" s="190">
        <v>3088.6030000000001</v>
      </c>
      <c r="AG55" s="186">
        <v>50</v>
      </c>
    </row>
    <row r="56" spans="1:33" ht="10.5" customHeight="1" x14ac:dyDescent="0.2">
      <c r="A56" s="381"/>
      <c r="B56" s="383"/>
      <c r="C56" s="204" t="s">
        <v>93</v>
      </c>
      <c r="D56" s="178">
        <v>51</v>
      </c>
      <c r="E56" s="180">
        <v>0</v>
      </c>
      <c r="F56" s="180">
        <v>0</v>
      </c>
      <c r="G56" s="175">
        <v>0</v>
      </c>
      <c r="H56" s="180">
        <v>0</v>
      </c>
      <c r="I56" s="180">
        <v>40.078000000000003</v>
      </c>
      <c r="J56" s="181">
        <v>0</v>
      </c>
      <c r="K56" s="179">
        <v>0</v>
      </c>
      <c r="L56" s="180">
        <v>0</v>
      </c>
      <c r="M56" s="180">
        <v>4.9390000000000001</v>
      </c>
      <c r="N56" s="180">
        <v>0</v>
      </c>
      <c r="O56" s="180">
        <v>0</v>
      </c>
      <c r="P56" s="180">
        <v>216.36600000000001</v>
      </c>
      <c r="Q56" s="180">
        <v>0</v>
      </c>
      <c r="R56" s="180">
        <v>0.02</v>
      </c>
      <c r="S56" s="180">
        <v>42.234999999999999</v>
      </c>
      <c r="T56" s="180">
        <v>0</v>
      </c>
      <c r="U56" s="176">
        <v>1023.575</v>
      </c>
      <c r="V56" s="180">
        <v>0</v>
      </c>
      <c r="W56" s="180">
        <v>0</v>
      </c>
      <c r="X56" s="180">
        <v>0</v>
      </c>
      <c r="Y56" s="180">
        <v>19.684999999999999</v>
      </c>
      <c r="Z56" s="180">
        <v>156.60900000000001</v>
      </c>
      <c r="AA56" s="181">
        <v>99.739000000000004</v>
      </c>
      <c r="AB56" s="180">
        <v>414.34</v>
      </c>
      <c r="AC56" s="180">
        <v>279.62200000000001</v>
      </c>
      <c r="AD56" s="180">
        <v>0</v>
      </c>
      <c r="AE56" s="180">
        <v>0</v>
      </c>
      <c r="AF56" s="182">
        <v>2297.2080000000001</v>
      </c>
      <c r="AG56" s="178">
        <v>51</v>
      </c>
    </row>
    <row r="57" spans="1:33" ht="21" customHeight="1" x14ac:dyDescent="0.2">
      <c r="A57" s="381"/>
      <c r="B57" s="383"/>
      <c r="C57" s="205" t="s">
        <v>462</v>
      </c>
      <c r="D57" s="178">
        <v>52</v>
      </c>
      <c r="E57" s="180">
        <v>0</v>
      </c>
      <c r="F57" s="180">
        <v>0</v>
      </c>
      <c r="G57" s="191">
        <v>0</v>
      </c>
      <c r="H57" s="180">
        <v>0</v>
      </c>
      <c r="I57" s="180">
        <v>0</v>
      </c>
      <c r="J57" s="181">
        <v>0</v>
      </c>
      <c r="K57" s="179">
        <v>0</v>
      </c>
      <c r="L57" s="180">
        <v>0</v>
      </c>
      <c r="M57" s="180">
        <v>16.251000000000001</v>
      </c>
      <c r="N57" s="180">
        <v>153.59</v>
      </c>
      <c r="O57" s="180">
        <v>0</v>
      </c>
      <c r="P57" s="180">
        <v>93.799000000000007</v>
      </c>
      <c r="Q57" s="180">
        <v>0</v>
      </c>
      <c r="R57" s="180">
        <v>0</v>
      </c>
      <c r="S57" s="180">
        <v>9.2089999999999996</v>
      </c>
      <c r="T57" s="180">
        <v>0</v>
      </c>
      <c r="U57" s="192">
        <v>385.673</v>
      </c>
      <c r="V57" s="180">
        <v>0</v>
      </c>
      <c r="W57" s="180">
        <v>0</v>
      </c>
      <c r="X57" s="180">
        <v>0</v>
      </c>
      <c r="Y57" s="180">
        <v>0.85299999999999998</v>
      </c>
      <c r="Z57" s="180">
        <v>68.361999999999995</v>
      </c>
      <c r="AA57" s="181">
        <v>9.266</v>
      </c>
      <c r="AB57" s="180">
        <v>396.072</v>
      </c>
      <c r="AC57" s="180">
        <v>139.42500000000001</v>
      </c>
      <c r="AD57" s="180">
        <v>0</v>
      </c>
      <c r="AE57" s="180">
        <v>0</v>
      </c>
      <c r="AF57" s="182">
        <v>1272.5</v>
      </c>
      <c r="AG57" s="178">
        <v>52</v>
      </c>
    </row>
    <row r="58" spans="1:33" ht="22.5" x14ac:dyDescent="0.2">
      <c r="A58" s="382"/>
      <c r="B58" s="384"/>
      <c r="C58" s="239" t="s">
        <v>463</v>
      </c>
      <c r="D58" s="356">
        <v>53</v>
      </c>
      <c r="E58" s="196">
        <v>0</v>
      </c>
      <c r="F58" s="196">
        <v>0</v>
      </c>
      <c r="G58" s="197">
        <v>0</v>
      </c>
      <c r="H58" s="196">
        <v>0</v>
      </c>
      <c r="I58" s="196">
        <v>40.078000000000003</v>
      </c>
      <c r="J58" s="197">
        <v>0</v>
      </c>
      <c r="K58" s="195">
        <v>0</v>
      </c>
      <c r="L58" s="196">
        <v>0</v>
      </c>
      <c r="M58" s="196">
        <v>21.19</v>
      </c>
      <c r="N58" s="196">
        <v>153.59</v>
      </c>
      <c r="O58" s="196">
        <v>0</v>
      </c>
      <c r="P58" s="196">
        <v>310.16500000000002</v>
      </c>
      <c r="Q58" s="196">
        <v>0</v>
      </c>
      <c r="R58" s="196">
        <v>0.02</v>
      </c>
      <c r="S58" s="196">
        <v>51.442999999999998</v>
      </c>
      <c r="T58" s="196">
        <v>0</v>
      </c>
      <c r="U58" s="198">
        <v>1409.248</v>
      </c>
      <c r="V58" s="196">
        <v>0</v>
      </c>
      <c r="W58" s="196">
        <v>0</v>
      </c>
      <c r="X58" s="196">
        <v>0</v>
      </c>
      <c r="Y58" s="196">
        <v>20.538</v>
      </c>
      <c r="Z58" s="196">
        <v>224.971</v>
      </c>
      <c r="AA58" s="197">
        <v>109.005</v>
      </c>
      <c r="AB58" s="196">
        <v>810.41200000000003</v>
      </c>
      <c r="AC58" s="196">
        <v>419.04700000000003</v>
      </c>
      <c r="AD58" s="196">
        <v>0</v>
      </c>
      <c r="AE58" s="196">
        <v>0</v>
      </c>
      <c r="AF58" s="198">
        <v>3569.7069999999999</v>
      </c>
      <c r="AG58" s="194">
        <v>53</v>
      </c>
    </row>
    <row r="59" spans="1:33" x14ac:dyDescent="0.2">
      <c r="A59" s="333" t="s">
        <v>464</v>
      </c>
      <c r="B59" s="333"/>
      <c r="C59" s="333"/>
      <c r="D59" s="333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</row>
    <row r="60" spans="1:33" x14ac:dyDescent="0.2">
      <c r="A60" s="333" t="s">
        <v>465</v>
      </c>
      <c r="B60" s="333"/>
      <c r="C60" s="333"/>
      <c r="D60" s="333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</row>
  </sheetData>
  <mergeCells count="20">
    <mergeCell ref="A6:B12"/>
    <mergeCell ref="A1:F1"/>
    <mergeCell ref="A2:C2"/>
    <mergeCell ref="A3:C5"/>
    <mergeCell ref="E3:G3"/>
    <mergeCell ref="N3:T3"/>
    <mergeCell ref="V3:AA3"/>
    <mergeCell ref="AB3:AE3"/>
    <mergeCell ref="E5:M5"/>
    <mergeCell ref="N5:AF5"/>
    <mergeCell ref="H3:J3"/>
    <mergeCell ref="K3:M3"/>
    <mergeCell ref="A49:A58"/>
    <mergeCell ref="B50:B58"/>
    <mergeCell ref="A13:A45"/>
    <mergeCell ref="B13:B25"/>
    <mergeCell ref="B26:B37"/>
    <mergeCell ref="B38:B44"/>
    <mergeCell ref="A46:A48"/>
    <mergeCell ref="B46:B48"/>
  </mergeCells>
  <hyperlinks>
    <hyperlink ref="A1" location="Inhaltsverzeichnis!A10" display="1.3  Energiebilanz des Landes Brandenburg 2007 in Steinkohleeinheiten" xr:uid="{771FA4AC-3196-4A43-BE6C-19354A2D2DC9}"/>
    <hyperlink ref="A1:C1" location="Inhaltsverzeichnis!A8" display="1.2  Energiebilanz des Landes Brandenburg 2006 in Terajoule" xr:uid="{7671096F-FEE0-45BB-A2D9-6B7B089E8643}"/>
    <hyperlink ref="A1:E1" location="Inhaltsverzeichnis!A9" display="1.2  Energiebilanz des Landes Brandenburg 2007 in Terajoule" xr:uid="{12FF28BE-1650-4F1C-945F-123BADDC3F1E}"/>
    <hyperlink ref="A1:F1" location="Inhaltsverzeichnis!A11" display="1.3  Energiebilanz des Landes Brandenburg 2023 in Steinkohleeinheiten" xr:uid="{8C7AA935-4AC6-4CAD-AFFE-86F02ACB34D0}"/>
  </hyperlinks>
  <pageMargins left="0.59055118110236227" right="0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colBreaks count="1" manualBreakCount="1">
    <brk id="13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7B8F-DB66-4186-B051-F3785EEDAA93}">
  <dimension ref="A1:AG64"/>
  <sheetViews>
    <sheetView zoomScale="110" zoomScaleNormal="110" zoomScaleSheetLayoutView="100" workbookViewId="0">
      <selection activeCell="A3" sqref="A3"/>
    </sheetView>
  </sheetViews>
  <sheetFormatPr baseColWidth="10" defaultColWidth="11.5703125" defaultRowHeight="11.25" x14ac:dyDescent="0.2"/>
  <cols>
    <col min="1" max="34" width="7.5703125" style="52" customWidth="1"/>
    <col min="35" max="16384" width="11.5703125" style="52"/>
  </cols>
  <sheetData>
    <row r="1" spans="1:33" s="53" customFormat="1" ht="12" x14ac:dyDescent="0.2">
      <c r="A1" s="379" t="s">
        <v>392</v>
      </c>
      <c r="B1" s="379"/>
      <c r="C1" s="379"/>
      <c r="D1" s="379"/>
      <c r="E1" s="379"/>
      <c r="F1" s="379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3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33" ht="13.5" x14ac:dyDescent="0.25">
      <c r="A3" s="240"/>
      <c r="B3" s="241"/>
      <c r="C3" s="241"/>
      <c r="D3" s="242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4"/>
      <c r="V3" s="243"/>
      <c r="W3" s="243"/>
      <c r="X3" s="243"/>
      <c r="Y3" s="243"/>
      <c r="Z3" s="143"/>
      <c r="AA3" s="143"/>
      <c r="AB3" s="144"/>
      <c r="AC3" s="144"/>
      <c r="AD3" s="144"/>
      <c r="AE3" s="144"/>
      <c r="AF3" s="145"/>
      <c r="AG3" s="142"/>
    </row>
    <row r="4" spans="1:33" ht="12" x14ac:dyDescent="0.2">
      <c r="A4" s="241"/>
      <c r="B4" s="241"/>
      <c r="C4" s="241"/>
      <c r="D4" s="245"/>
      <c r="E4" s="167"/>
      <c r="F4" s="167"/>
      <c r="G4" s="246"/>
      <c r="H4" s="167"/>
      <c r="I4" s="167"/>
      <c r="J4" s="24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47"/>
      <c r="AA4" s="147"/>
      <c r="AB4" s="147"/>
      <c r="AC4" s="147"/>
      <c r="AD4" s="147"/>
      <c r="AE4" s="147"/>
      <c r="AF4" s="148"/>
      <c r="AG4" s="146"/>
    </row>
    <row r="5" spans="1:33" ht="12" x14ac:dyDescent="0.2">
      <c r="A5" s="241"/>
      <c r="B5" s="241"/>
      <c r="C5" s="241"/>
      <c r="D5" s="248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150"/>
      <c r="AA5" s="150"/>
      <c r="AB5" s="150"/>
      <c r="AC5" s="150"/>
      <c r="AD5" s="150"/>
      <c r="AE5" s="150"/>
      <c r="AF5" s="150"/>
      <c r="AG5" s="149"/>
    </row>
    <row r="6" spans="1:33" x14ac:dyDescent="0.2">
      <c r="A6" s="250"/>
      <c r="B6" s="251"/>
      <c r="C6" s="199"/>
      <c r="D6" s="252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152"/>
      <c r="AA6" s="152"/>
      <c r="AB6" s="152"/>
      <c r="AC6" s="152"/>
      <c r="AD6" s="152"/>
      <c r="AE6" s="152"/>
      <c r="AF6" s="152"/>
      <c r="AG6" s="151"/>
    </row>
    <row r="7" spans="1:33" x14ac:dyDescent="0.2">
      <c r="A7" s="251"/>
      <c r="B7" s="251"/>
      <c r="C7" s="199"/>
      <c r="D7" s="252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152"/>
      <c r="AA7" s="152"/>
      <c r="AB7" s="152"/>
      <c r="AC7" s="152"/>
      <c r="AD7" s="152"/>
      <c r="AE7" s="152"/>
      <c r="AF7" s="152"/>
      <c r="AG7" s="151"/>
    </row>
    <row r="8" spans="1:33" x14ac:dyDescent="0.2">
      <c r="A8" s="251"/>
      <c r="B8" s="251"/>
      <c r="C8" s="199"/>
      <c r="D8" s="252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152"/>
      <c r="AA8" s="152"/>
      <c r="AB8" s="152"/>
      <c r="AC8" s="152"/>
      <c r="AD8" s="152"/>
      <c r="AE8" s="152"/>
      <c r="AF8" s="152"/>
      <c r="AG8" s="151"/>
    </row>
    <row r="9" spans="1:33" x14ac:dyDescent="0.2">
      <c r="A9" s="251"/>
      <c r="B9" s="251"/>
      <c r="C9" s="199"/>
      <c r="D9" s="252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152"/>
      <c r="AA9" s="152"/>
      <c r="AB9" s="152"/>
      <c r="AC9" s="152"/>
      <c r="AD9" s="152"/>
      <c r="AE9" s="152"/>
      <c r="AF9" s="152"/>
      <c r="AG9" s="151"/>
    </row>
    <row r="10" spans="1:33" x14ac:dyDescent="0.2">
      <c r="A10" s="251"/>
      <c r="B10" s="251"/>
      <c r="C10" s="199"/>
      <c r="D10" s="252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152"/>
      <c r="AA10" s="152"/>
      <c r="AB10" s="152"/>
      <c r="AC10" s="152"/>
      <c r="AD10" s="152"/>
      <c r="AE10" s="152"/>
      <c r="AF10" s="152"/>
      <c r="AG10" s="151"/>
    </row>
    <row r="11" spans="1:33" x14ac:dyDescent="0.2">
      <c r="A11" s="251"/>
      <c r="B11" s="251"/>
      <c r="C11" s="199"/>
      <c r="D11" s="252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152"/>
      <c r="AA11" s="152"/>
      <c r="AB11" s="152"/>
      <c r="AC11" s="152"/>
      <c r="AD11" s="152"/>
      <c r="AE11" s="152"/>
      <c r="AF11" s="152"/>
      <c r="AG11" s="151"/>
    </row>
    <row r="12" spans="1:33" x14ac:dyDescent="0.2">
      <c r="A12" s="251"/>
      <c r="B12" s="251"/>
      <c r="C12" s="254"/>
      <c r="D12" s="252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152"/>
      <c r="AA12" s="152"/>
      <c r="AB12" s="152"/>
      <c r="AC12" s="152"/>
      <c r="AD12" s="152"/>
      <c r="AE12" s="152"/>
      <c r="AF12" s="152"/>
      <c r="AG12" s="151"/>
    </row>
    <row r="13" spans="1:33" x14ac:dyDescent="0.2">
      <c r="A13" s="255"/>
      <c r="B13" s="255"/>
      <c r="C13" s="199"/>
      <c r="D13" s="252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152"/>
      <c r="AA13" s="152"/>
      <c r="AB13" s="152"/>
      <c r="AC13" s="152"/>
      <c r="AD13" s="152"/>
      <c r="AE13" s="152"/>
      <c r="AF13" s="152"/>
      <c r="AG13" s="151"/>
    </row>
    <row r="14" spans="1:33" x14ac:dyDescent="0.2">
      <c r="A14" s="256"/>
      <c r="B14" s="256"/>
      <c r="C14" s="199"/>
      <c r="D14" s="252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152"/>
      <c r="AA14" s="152"/>
      <c r="AB14" s="152"/>
      <c r="AC14" s="152"/>
      <c r="AD14" s="152"/>
      <c r="AE14" s="152"/>
      <c r="AF14" s="152"/>
      <c r="AG14" s="151"/>
    </row>
    <row r="15" spans="1:33" x14ac:dyDescent="0.2">
      <c r="A15" s="256"/>
      <c r="B15" s="256"/>
      <c r="C15" s="199"/>
      <c r="D15" s="252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152"/>
      <c r="AA15" s="152"/>
      <c r="AB15" s="152"/>
      <c r="AC15" s="152"/>
      <c r="AD15" s="152"/>
      <c r="AE15" s="152"/>
      <c r="AF15" s="152"/>
      <c r="AG15" s="151"/>
    </row>
    <row r="16" spans="1:33" x14ac:dyDescent="0.2">
      <c r="A16" s="256"/>
      <c r="B16" s="256"/>
      <c r="C16" s="199"/>
      <c r="D16" s="252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152"/>
      <c r="AA16" s="152"/>
      <c r="AB16" s="152"/>
      <c r="AC16" s="152"/>
      <c r="AD16" s="152"/>
      <c r="AE16" s="152"/>
      <c r="AF16" s="152"/>
      <c r="AG16" s="151"/>
    </row>
    <row r="17" spans="1:33" x14ac:dyDescent="0.2">
      <c r="A17" s="256"/>
      <c r="B17" s="256"/>
      <c r="C17" s="199"/>
      <c r="D17" s="252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152"/>
      <c r="AA17" s="152"/>
      <c r="AB17" s="152"/>
      <c r="AC17" s="152"/>
      <c r="AD17" s="152"/>
      <c r="AE17" s="152"/>
      <c r="AF17" s="152"/>
      <c r="AG17" s="151"/>
    </row>
    <row r="18" spans="1:33" x14ac:dyDescent="0.2">
      <c r="A18" s="256"/>
      <c r="B18" s="256"/>
      <c r="C18" s="199"/>
      <c r="D18" s="252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152"/>
      <c r="AA18" s="152"/>
      <c r="AB18" s="152"/>
      <c r="AC18" s="152"/>
      <c r="AD18" s="152"/>
      <c r="AE18" s="152"/>
      <c r="AF18" s="152"/>
      <c r="AG18" s="151"/>
    </row>
    <row r="19" spans="1:33" x14ac:dyDescent="0.2">
      <c r="A19" s="256"/>
      <c r="B19" s="256"/>
      <c r="C19" s="199"/>
      <c r="D19" s="252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152"/>
      <c r="AA19" s="152"/>
      <c r="AB19" s="152"/>
      <c r="AC19" s="152"/>
      <c r="AD19" s="152"/>
      <c r="AE19" s="152"/>
      <c r="AF19" s="152"/>
      <c r="AG19" s="151"/>
    </row>
    <row r="20" spans="1:33" x14ac:dyDescent="0.2">
      <c r="A20" s="256"/>
      <c r="B20" s="256"/>
      <c r="C20" s="199"/>
      <c r="D20" s="252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152"/>
      <c r="AA20" s="152"/>
      <c r="AB20" s="152"/>
      <c r="AC20" s="152"/>
      <c r="AD20" s="152"/>
      <c r="AE20" s="152"/>
      <c r="AF20" s="152"/>
      <c r="AG20" s="151"/>
    </row>
    <row r="21" spans="1:33" x14ac:dyDescent="0.2">
      <c r="A21" s="256"/>
      <c r="B21" s="256"/>
      <c r="C21" s="199"/>
      <c r="D21" s="252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152"/>
      <c r="AA21" s="152"/>
      <c r="AB21" s="152"/>
      <c r="AC21" s="152"/>
      <c r="AD21" s="152"/>
      <c r="AE21" s="152"/>
      <c r="AF21" s="152"/>
      <c r="AG21" s="151"/>
    </row>
    <row r="22" spans="1:33" x14ac:dyDescent="0.2">
      <c r="A22" s="256"/>
      <c r="B22" s="256"/>
      <c r="C22" s="199"/>
      <c r="D22" s="252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152"/>
      <c r="AA22" s="152"/>
      <c r="AB22" s="152"/>
      <c r="AC22" s="152"/>
      <c r="AD22" s="152"/>
      <c r="AE22" s="152"/>
      <c r="AF22" s="152"/>
      <c r="AG22" s="151"/>
    </row>
    <row r="23" spans="1:33" x14ac:dyDescent="0.2">
      <c r="A23" s="256"/>
      <c r="B23" s="256"/>
      <c r="C23" s="199"/>
      <c r="D23" s="252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152"/>
      <c r="AA23" s="152"/>
      <c r="AB23" s="152"/>
      <c r="AC23" s="152"/>
      <c r="AD23" s="152"/>
      <c r="AE23" s="152"/>
      <c r="AF23" s="152"/>
      <c r="AG23" s="151"/>
    </row>
    <row r="24" spans="1:33" x14ac:dyDescent="0.2">
      <c r="A24" s="256"/>
      <c r="B24" s="256"/>
      <c r="C24" s="199"/>
      <c r="D24" s="252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152"/>
      <c r="AA24" s="152"/>
      <c r="AB24" s="152"/>
      <c r="AC24" s="152"/>
      <c r="AD24" s="152"/>
      <c r="AE24" s="152"/>
      <c r="AF24" s="152"/>
      <c r="AG24" s="151"/>
    </row>
    <row r="25" spans="1:33" x14ac:dyDescent="0.2">
      <c r="A25" s="256"/>
      <c r="B25" s="256"/>
      <c r="C25" s="254"/>
      <c r="D25" s="252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152"/>
      <c r="AA25" s="152"/>
      <c r="AB25" s="152"/>
      <c r="AC25" s="152"/>
      <c r="AD25" s="152"/>
      <c r="AE25" s="152"/>
      <c r="AF25" s="152"/>
      <c r="AG25" s="151"/>
    </row>
    <row r="26" spans="1:33" x14ac:dyDescent="0.2">
      <c r="A26" s="256"/>
      <c r="B26" s="255"/>
      <c r="C26" s="199"/>
      <c r="D26" s="252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152"/>
      <c r="AA26" s="152"/>
      <c r="AB26" s="152"/>
      <c r="AC26" s="152"/>
      <c r="AD26" s="152"/>
      <c r="AE26" s="152"/>
      <c r="AF26" s="152"/>
      <c r="AG26" s="151"/>
    </row>
    <row r="27" spans="1:33" x14ac:dyDescent="0.2">
      <c r="A27" s="256"/>
      <c r="B27" s="256"/>
      <c r="C27" s="199"/>
      <c r="D27" s="252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152"/>
      <c r="AA27" s="152"/>
      <c r="AB27" s="152"/>
      <c r="AC27" s="152"/>
      <c r="AD27" s="152"/>
      <c r="AE27" s="152"/>
      <c r="AF27" s="152"/>
      <c r="AG27" s="151"/>
    </row>
    <row r="28" spans="1:33" x14ac:dyDescent="0.2">
      <c r="A28" s="256"/>
      <c r="B28" s="256"/>
      <c r="C28" s="199"/>
      <c r="D28" s="252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152"/>
      <c r="AA28" s="152"/>
      <c r="AB28" s="152"/>
      <c r="AC28" s="152"/>
      <c r="AD28" s="152"/>
      <c r="AE28" s="152"/>
      <c r="AF28" s="152"/>
      <c r="AG28" s="151"/>
    </row>
    <row r="29" spans="1:33" x14ac:dyDescent="0.2">
      <c r="A29" s="256"/>
      <c r="B29" s="256"/>
      <c r="C29" s="199"/>
      <c r="D29" s="252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152"/>
      <c r="AA29" s="152"/>
      <c r="AB29" s="152"/>
      <c r="AC29" s="152"/>
      <c r="AD29" s="152"/>
      <c r="AE29" s="152"/>
      <c r="AF29" s="152"/>
      <c r="AG29" s="151"/>
    </row>
    <row r="30" spans="1:33" x14ac:dyDescent="0.2">
      <c r="A30" s="256"/>
      <c r="B30" s="256"/>
      <c r="C30" s="199"/>
      <c r="D30" s="252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152"/>
      <c r="AA30" s="152"/>
      <c r="AB30" s="152"/>
      <c r="AC30" s="152"/>
      <c r="AD30" s="152"/>
      <c r="AE30" s="152"/>
      <c r="AF30" s="152"/>
      <c r="AG30" s="151"/>
    </row>
    <row r="31" spans="1:33" x14ac:dyDescent="0.2">
      <c r="A31" s="256"/>
      <c r="B31" s="256"/>
      <c r="C31" s="199"/>
      <c r="D31" s="252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152"/>
      <c r="AA31" s="152"/>
      <c r="AB31" s="152"/>
      <c r="AC31" s="152"/>
      <c r="AD31" s="152"/>
      <c r="AE31" s="152"/>
      <c r="AF31" s="152"/>
      <c r="AG31" s="151"/>
    </row>
    <row r="32" spans="1:33" x14ac:dyDescent="0.2">
      <c r="A32" s="256"/>
      <c r="B32" s="256"/>
      <c r="C32" s="199"/>
      <c r="D32" s="252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152"/>
      <c r="AA32" s="152"/>
      <c r="AB32" s="152"/>
      <c r="AC32" s="152"/>
      <c r="AD32" s="152"/>
      <c r="AE32" s="152"/>
      <c r="AF32" s="152"/>
      <c r="AG32" s="151"/>
    </row>
    <row r="33" spans="1:33" x14ac:dyDescent="0.2">
      <c r="A33" s="256"/>
      <c r="B33" s="256"/>
      <c r="C33" s="199"/>
      <c r="D33" s="252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152"/>
      <c r="AA33" s="152"/>
      <c r="AB33" s="152"/>
      <c r="AC33" s="152"/>
      <c r="AD33" s="152"/>
      <c r="AE33" s="152"/>
      <c r="AF33" s="152"/>
      <c r="AG33" s="151"/>
    </row>
    <row r="34" spans="1:33" x14ac:dyDescent="0.2">
      <c r="A34" s="256"/>
      <c r="B34" s="256"/>
      <c r="C34" s="199"/>
      <c r="D34" s="252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152"/>
      <c r="AA34" s="152"/>
      <c r="AB34" s="152"/>
      <c r="AC34" s="152"/>
      <c r="AD34" s="152"/>
      <c r="AE34" s="152"/>
      <c r="AF34" s="152"/>
      <c r="AG34" s="151"/>
    </row>
    <row r="35" spans="1:33" x14ac:dyDescent="0.2">
      <c r="A35" s="256"/>
      <c r="B35" s="256"/>
      <c r="C35" s="199"/>
      <c r="D35" s="252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152"/>
      <c r="AA35" s="152"/>
      <c r="AB35" s="152"/>
      <c r="AC35" s="152"/>
      <c r="AD35" s="152"/>
      <c r="AE35" s="152"/>
      <c r="AF35" s="152"/>
      <c r="AG35" s="151"/>
    </row>
    <row r="36" spans="1:33" x14ac:dyDescent="0.2">
      <c r="A36" s="256"/>
      <c r="B36" s="256"/>
      <c r="C36" s="199"/>
      <c r="D36" s="252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152"/>
      <c r="AA36" s="152"/>
      <c r="AB36" s="152"/>
      <c r="AC36" s="152"/>
      <c r="AD36" s="152"/>
      <c r="AE36" s="152"/>
      <c r="AF36" s="152"/>
      <c r="AG36" s="151"/>
    </row>
    <row r="37" spans="1:33" x14ac:dyDescent="0.2">
      <c r="A37" s="256"/>
      <c r="B37" s="256"/>
      <c r="C37" s="254"/>
      <c r="D37" s="252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152"/>
      <c r="AA37" s="152"/>
      <c r="AB37" s="152"/>
      <c r="AC37" s="152"/>
      <c r="AD37" s="152"/>
      <c r="AE37" s="152"/>
      <c r="AF37" s="152"/>
      <c r="AG37" s="151"/>
    </row>
    <row r="38" spans="1:33" x14ac:dyDescent="0.2">
      <c r="A38" s="256"/>
      <c r="B38" s="257"/>
      <c r="C38" s="199"/>
      <c r="D38" s="252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152"/>
      <c r="AA38" s="152"/>
      <c r="AB38" s="152"/>
      <c r="AC38" s="152"/>
      <c r="AD38" s="152"/>
      <c r="AE38" s="152"/>
      <c r="AF38" s="152"/>
      <c r="AG38" s="151"/>
    </row>
    <row r="39" spans="1:33" x14ac:dyDescent="0.2">
      <c r="A39" s="256"/>
      <c r="B39" s="257"/>
      <c r="C39" s="199"/>
      <c r="D39" s="252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152"/>
      <c r="AA39" s="152"/>
      <c r="AB39" s="152"/>
      <c r="AC39" s="152"/>
      <c r="AD39" s="152"/>
      <c r="AE39" s="152"/>
      <c r="AF39" s="152"/>
      <c r="AG39" s="151"/>
    </row>
    <row r="40" spans="1:33" x14ac:dyDescent="0.2">
      <c r="A40" s="256"/>
      <c r="B40" s="257"/>
      <c r="C40" s="199"/>
      <c r="D40" s="252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152"/>
      <c r="AA40" s="152"/>
      <c r="AB40" s="152"/>
      <c r="AC40" s="152"/>
      <c r="AD40" s="152"/>
      <c r="AE40" s="152"/>
      <c r="AF40" s="152"/>
      <c r="AG40" s="151"/>
    </row>
    <row r="41" spans="1:33" x14ac:dyDescent="0.2">
      <c r="A41" s="256"/>
      <c r="B41" s="257"/>
      <c r="C41" s="199"/>
      <c r="D41" s="252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152"/>
      <c r="AA41" s="152"/>
      <c r="AB41" s="152"/>
      <c r="AC41" s="152"/>
      <c r="AD41" s="152"/>
      <c r="AE41" s="152"/>
      <c r="AF41" s="152"/>
      <c r="AG41" s="151"/>
    </row>
    <row r="42" spans="1:33" x14ac:dyDescent="0.2">
      <c r="A42" s="256"/>
      <c r="B42" s="257"/>
      <c r="C42" s="199"/>
      <c r="D42" s="252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152"/>
      <c r="AA42" s="152"/>
      <c r="AB42" s="152"/>
      <c r="AC42" s="152"/>
      <c r="AD42" s="152"/>
      <c r="AE42" s="152"/>
      <c r="AF42" s="152"/>
      <c r="AG42" s="151"/>
    </row>
    <row r="43" spans="1:33" x14ac:dyDescent="0.2">
      <c r="A43" s="256"/>
      <c r="B43" s="257"/>
      <c r="C43" s="199"/>
      <c r="D43" s="252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152"/>
      <c r="AA43" s="152"/>
      <c r="AB43" s="152"/>
      <c r="AC43" s="152"/>
      <c r="AD43" s="152"/>
      <c r="AE43" s="152"/>
      <c r="AF43" s="152"/>
      <c r="AG43" s="151"/>
    </row>
    <row r="44" spans="1:33" x14ac:dyDescent="0.2">
      <c r="A44" s="256"/>
      <c r="B44" s="257"/>
      <c r="C44" s="199"/>
      <c r="D44" s="252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152"/>
      <c r="AA44" s="152"/>
      <c r="AB44" s="152"/>
      <c r="AC44" s="152"/>
      <c r="AD44" s="152"/>
      <c r="AE44" s="152"/>
      <c r="AF44" s="152"/>
      <c r="AG44" s="151"/>
    </row>
    <row r="45" spans="1:33" x14ac:dyDescent="0.2">
      <c r="A45" s="256"/>
      <c r="B45" s="258"/>
      <c r="C45" s="199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152"/>
      <c r="AA45" s="152"/>
      <c r="AB45" s="152"/>
      <c r="AC45" s="152"/>
      <c r="AD45" s="152"/>
      <c r="AE45" s="152"/>
      <c r="AF45" s="152"/>
      <c r="AG45" s="151"/>
    </row>
    <row r="46" spans="1:33" x14ac:dyDescent="0.2">
      <c r="A46" s="259"/>
      <c r="B46" s="258"/>
      <c r="C46" s="199"/>
      <c r="D46" s="252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152"/>
      <c r="AA46" s="152"/>
      <c r="AB46" s="152"/>
      <c r="AC46" s="152"/>
      <c r="AD46" s="152"/>
      <c r="AE46" s="152"/>
      <c r="AF46" s="152"/>
      <c r="AG46" s="151"/>
    </row>
    <row r="47" spans="1:33" x14ac:dyDescent="0.2">
      <c r="A47" s="260"/>
      <c r="B47" s="258"/>
      <c r="C47" s="199"/>
      <c r="D47" s="252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152"/>
      <c r="AA47" s="152"/>
      <c r="AB47" s="152"/>
      <c r="AC47" s="152"/>
      <c r="AD47" s="152"/>
      <c r="AE47" s="152"/>
      <c r="AF47" s="152"/>
      <c r="AG47" s="151"/>
    </row>
    <row r="48" spans="1:33" x14ac:dyDescent="0.2">
      <c r="A48" s="259"/>
      <c r="B48" s="261"/>
      <c r="C48" s="199"/>
      <c r="D48" s="252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152"/>
      <c r="AA48" s="152"/>
      <c r="AB48" s="152"/>
      <c r="AC48" s="152"/>
      <c r="AD48" s="152"/>
      <c r="AE48" s="152"/>
      <c r="AF48" s="152"/>
      <c r="AG48" s="151"/>
    </row>
    <row r="49" spans="1:33" x14ac:dyDescent="0.2">
      <c r="A49" s="255"/>
      <c r="B49" s="258"/>
      <c r="C49" s="254"/>
      <c r="D49" s="252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152"/>
      <c r="AA49" s="152"/>
      <c r="AB49" s="152"/>
      <c r="AC49" s="152"/>
      <c r="AD49" s="152"/>
      <c r="AE49" s="152"/>
      <c r="AF49" s="152"/>
      <c r="AG49" s="151"/>
    </row>
    <row r="50" spans="1:33" x14ac:dyDescent="0.2">
      <c r="A50" s="153"/>
      <c r="B50" s="153"/>
      <c r="C50" s="154"/>
      <c r="D50" s="151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1"/>
    </row>
    <row r="51" spans="1:33" x14ac:dyDescent="0.2">
      <c r="A51" s="153"/>
      <c r="B51" s="153"/>
      <c r="C51" s="155"/>
      <c r="D51" s="151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1"/>
    </row>
    <row r="52" spans="1:33" x14ac:dyDescent="0.2">
      <c r="A52" s="153"/>
      <c r="B52" s="153"/>
      <c r="C52" s="155"/>
      <c r="D52" s="151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1"/>
    </row>
    <row r="53" spans="1:33" x14ac:dyDescent="0.2">
      <c r="A53" s="153"/>
      <c r="B53" s="153"/>
      <c r="C53" s="155"/>
      <c r="D53" s="151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1"/>
    </row>
    <row r="54" spans="1:33" x14ac:dyDescent="0.2">
      <c r="A54" s="153"/>
      <c r="B54" s="153"/>
      <c r="C54" s="155"/>
      <c r="D54" s="151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1"/>
    </row>
    <row r="55" spans="1:33" x14ac:dyDescent="0.2">
      <c r="A55" s="153"/>
      <c r="B55" s="153"/>
      <c r="C55" s="155"/>
      <c r="D55" s="151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1"/>
    </row>
    <row r="56" spans="1:33" x14ac:dyDescent="0.2">
      <c r="A56" s="153"/>
      <c r="B56" s="153"/>
      <c r="C56" s="155"/>
      <c r="D56" s="151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1"/>
    </row>
    <row r="57" spans="1:33" x14ac:dyDescent="0.2">
      <c r="A57" s="153"/>
      <c r="B57" s="153"/>
      <c r="C57" s="155"/>
      <c r="D57" s="151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1"/>
    </row>
    <row r="58" spans="1:33" x14ac:dyDescent="0.2">
      <c r="A58" s="153"/>
      <c r="B58" s="153"/>
      <c r="C58" s="156"/>
      <c r="D58" s="151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1"/>
    </row>
    <row r="64" spans="1:33" x14ac:dyDescent="0.2">
      <c r="A64" s="99"/>
      <c r="N64" s="99"/>
    </row>
  </sheetData>
  <mergeCells count="1">
    <mergeCell ref="A1:F1"/>
  </mergeCells>
  <hyperlinks>
    <hyperlink ref="A1" location="Inhaltsverzeichnis!A10" display="1.3  Energiebilanz des Landes Brandenburg 2007 in Steinkohleeinheiten" xr:uid="{D329904A-6E61-4D52-BC58-285EE58483FD}"/>
    <hyperlink ref="A1:C1" location="Inhaltsverzeichnis!A8" display="1.2  Energiebilanz des Landes Brandenburg 2006 in Terajoule" xr:uid="{122134D8-8968-486E-8377-EC4517CFE5A0}"/>
    <hyperlink ref="A1:E1" location="Inhaltsverzeichnis!A9" display="1.2  Energiebilanz des Landes Brandenburg 2007 in Terajoule" xr:uid="{D9CD7742-E6A5-4FCF-B970-ADE01584937B}"/>
    <hyperlink ref="A1:F1" location="Inhaltsverzeichnis!A12" display="1.4  Energieflussbild des Landes Brandenburg 2023" xr:uid="{3BA8ABA7-FBA4-44B8-AE7C-08B5B6F44606}"/>
  </hyperlinks>
  <pageMargins left="0.59055118110236227" right="0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colBreaks count="1" manualBreakCount="1">
    <brk id="12" max="66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EE3A-6D71-4981-BF23-F71318504062}">
  <dimension ref="A1:M65"/>
  <sheetViews>
    <sheetView zoomScaleNormal="100" zoomScaleSheetLayoutView="55" zoomScalePageLayoutView="85" workbookViewId="0">
      <selection activeCell="A3" sqref="A3"/>
    </sheetView>
  </sheetViews>
  <sheetFormatPr baseColWidth="10" defaultRowHeight="12.75" x14ac:dyDescent="0.2"/>
  <cols>
    <col min="1" max="1" width="94.28515625" style="50" customWidth="1"/>
    <col min="2" max="2" width="2.5703125" style="50" customWidth="1"/>
    <col min="3" max="3" width="6.5703125" style="50" customWidth="1"/>
    <col min="4" max="4" width="12.140625" style="50" customWidth="1"/>
    <col min="5" max="5" width="12.5703125" style="50" customWidth="1"/>
    <col min="6" max="6" width="13.28515625" style="50" customWidth="1"/>
    <col min="7" max="10" width="12.140625" style="50" customWidth="1"/>
    <col min="11" max="11" width="11.42578125" style="50"/>
    <col min="12" max="12" width="12.28515625" style="50" customWidth="1"/>
    <col min="13" max="16384" width="11.42578125" style="50"/>
  </cols>
  <sheetData>
    <row r="1" spans="1:12" ht="11.25" customHeight="1" x14ac:dyDescent="0.25">
      <c r="A1" s="218" t="s">
        <v>342</v>
      </c>
      <c r="B1" s="73"/>
    </row>
    <row r="2" spans="1:12" ht="12" customHeight="1" x14ac:dyDescent="0.25">
      <c r="A2" s="217" t="s">
        <v>343</v>
      </c>
      <c r="B2" s="73"/>
    </row>
    <row r="3" spans="1:12" ht="12" customHeight="1" x14ac:dyDescent="0.25">
      <c r="A3" s="226"/>
      <c r="B3" s="73"/>
    </row>
    <row r="4" spans="1:12" ht="13.5" x14ac:dyDescent="0.25">
      <c r="A4" s="227"/>
      <c r="B4" s="73"/>
    </row>
    <row r="5" spans="1:12" ht="22.5" x14ac:dyDescent="0.25">
      <c r="A5" s="73"/>
      <c r="B5" s="73"/>
      <c r="D5" s="81" t="s">
        <v>38</v>
      </c>
      <c r="E5" s="81" t="s">
        <v>344</v>
      </c>
      <c r="F5" s="82" t="s">
        <v>219</v>
      </c>
      <c r="G5" s="82" t="s">
        <v>220</v>
      </c>
      <c r="H5" s="83" t="s">
        <v>61</v>
      </c>
      <c r="I5" s="83" t="s">
        <v>62</v>
      </c>
      <c r="J5" s="82" t="s">
        <v>78</v>
      </c>
      <c r="K5" s="84" t="s">
        <v>345</v>
      </c>
      <c r="L5" s="85" t="s">
        <v>346</v>
      </c>
    </row>
    <row r="6" spans="1:12" ht="13.5" x14ac:dyDescent="0.25">
      <c r="A6" s="73"/>
      <c r="B6" s="73"/>
      <c r="D6" s="40"/>
      <c r="E6" s="425" t="s">
        <v>347</v>
      </c>
      <c r="F6" s="425"/>
      <c r="G6" s="425"/>
      <c r="H6" s="425"/>
      <c r="I6" s="425"/>
      <c r="J6" s="425"/>
      <c r="K6" s="425"/>
      <c r="L6" s="425"/>
    </row>
    <row r="7" spans="1:12" ht="13.5" x14ac:dyDescent="0.25">
      <c r="A7" s="228"/>
      <c r="B7" s="73"/>
      <c r="D7" s="86">
        <v>1990</v>
      </c>
      <c r="E7" s="57">
        <v>873.16300000000001</v>
      </c>
      <c r="F7" s="57">
        <v>43.259</v>
      </c>
      <c r="G7" s="57">
        <v>699.91200000000003</v>
      </c>
      <c r="H7" s="57">
        <v>171.65</v>
      </c>
      <c r="I7" s="57">
        <v>28.553000000000001</v>
      </c>
      <c r="J7" s="57">
        <v>0.96399999999999997</v>
      </c>
      <c r="K7" s="57">
        <v>2.7639999999999998</v>
      </c>
      <c r="L7" s="57">
        <v>-73.94</v>
      </c>
    </row>
    <row r="8" spans="1:12" ht="13.5" x14ac:dyDescent="0.25">
      <c r="A8" s="73"/>
      <c r="B8" s="73"/>
      <c r="D8" s="86"/>
      <c r="E8" s="87"/>
      <c r="F8" s="57"/>
      <c r="G8" s="57"/>
      <c r="H8" s="57"/>
      <c r="I8" s="57"/>
      <c r="J8" s="57"/>
      <c r="K8" s="57"/>
      <c r="L8" s="57"/>
    </row>
    <row r="9" spans="1:12" ht="13.5" x14ac:dyDescent="0.25">
      <c r="A9" s="73"/>
      <c r="B9" s="73"/>
      <c r="D9" s="86">
        <v>2000</v>
      </c>
      <c r="E9" s="57">
        <v>617.90300000000002</v>
      </c>
      <c r="F9" s="57">
        <v>32.155999999999999</v>
      </c>
      <c r="G9" s="57">
        <v>355.14</v>
      </c>
      <c r="H9" s="57">
        <v>198.358</v>
      </c>
      <c r="I9" s="57">
        <v>104.636</v>
      </c>
      <c r="J9" s="57">
        <v>10.941000000000001</v>
      </c>
      <c r="K9" s="57">
        <v>2.8530000000000002</v>
      </c>
      <c r="L9" s="57">
        <v>-86.18</v>
      </c>
    </row>
    <row r="10" spans="1:12" ht="13.5" x14ac:dyDescent="0.25">
      <c r="A10" s="73"/>
      <c r="B10" s="73"/>
      <c r="D10" s="86"/>
      <c r="E10" s="87"/>
      <c r="F10" s="57"/>
      <c r="G10" s="57"/>
      <c r="H10" s="57"/>
      <c r="I10" s="57"/>
      <c r="J10" s="57"/>
      <c r="K10" s="57"/>
      <c r="L10" s="57"/>
    </row>
    <row r="11" spans="1:12" ht="13.5" x14ac:dyDescent="0.25">
      <c r="A11" s="73"/>
      <c r="B11" s="73"/>
      <c r="D11" s="86">
        <v>2010</v>
      </c>
      <c r="E11" s="57">
        <v>654.69600000000003</v>
      </c>
      <c r="F11" s="57">
        <v>31.1</v>
      </c>
      <c r="G11" s="57">
        <v>313.60000000000002</v>
      </c>
      <c r="H11" s="57">
        <v>193.5</v>
      </c>
      <c r="I11" s="57">
        <v>112.1</v>
      </c>
      <c r="J11" s="57">
        <v>91.4</v>
      </c>
      <c r="K11" s="57">
        <v>18</v>
      </c>
      <c r="L11" s="57">
        <v>-105.1</v>
      </c>
    </row>
    <row r="12" spans="1:12" ht="13.5" x14ac:dyDescent="0.25">
      <c r="A12" s="73"/>
      <c r="B12" s="73"/>
      <c r="D12" s="86">
        <v>2011</v>
      </c>
      <c r="E12" s="57">
        <v>669.67100000000005</v>
      </c>
      <c r="F12" s="57">
        <v>30.7</v>
      </c>
      <c r="G12" s="57">
        <v>327</v>
      </c>
      <c r="H12" s="57">
        <v>206.3</v>
      </c>
      <c r="I12" s="57">
        <v>100.8</v>
      </c>
      <c r="J12" s="57">
        <v>102.6</v>
      </c>
      <c r="K12" s="57">
        <v>11.8</v>
      </c>
      <c r="L12" s="57">
        <v>-109.6</v>
      </c>
    </row>
    <row r="13" spans="1:12" ht="13.5" x14ac:dyDescent="0.25">
      <c r="A13" s="73"/>
      <c r="B13" s="73"/>
      <c r="D13" s="86">
        <v>2012</v>
      </c>
      <c r="E13" s="57">
        <v>670.20899999999995</v>
      </c>
      <c r="F13" s="57">
        <v>25.9</v>
      </c>
      <c r="G13" s="57">
        <v>334.2</v>
      </c>
      <c r="H13" s="57">
        <v>203.7</v>
      </c>
      <c r="I13" s="57">
        <v>105.3</v>
      </c>
      <c r="J13" s="57">
        <v>102.2</v>
      </c>
      <c r="K13" s="57">
        <v>14.6</v>
      </c>
      <c r="L13" s="57">
        <v>-115.7</v>
      </c>
    </row>
    <row r="14" spans="1:12" ht="13.5" x14ac:dyDescent="0.25">
      <c r="A14" s="73"/>
      <c r="B14" s="73"/>
      <c r="D14" s="86">
        <v>2013</v>
      </c>
      <c r="E14" s="57">
        <v>655.16899999999998</v>
      </c>
      <c r="F14" s="57">
        <v>31.7</v>
      </c>
      <c r="G14" s="57">
        <v>331.8</v>
      </c>
      <c r="H14" s="57">
        <v>188.8</v>
      </c>
      <c r="I14" s="57">
        <v>107.3</v>
      </c>
      <c r="J14" s="57">
        <v>99.1</v>
      </c>
      <c r="K14" s="57">
        <v>12.5</v>
      </c>
      <c r="L14" s="57">
        <v>-116.2</v>
      </c>
    </row>
    <row r="15" spans="1:12" ht="13.5" x14ac:dyDescent="0.25">
      <c r="A15" s="73"/>
      <c r="B15" s="73"/>
      <c r="D15" s="86">
        <v>2014</v>
      </c>
      <c r="E15" s="57">
        <v>650.02499999999998</v>
      </c>
      <c r="F15" s="57">
        <v>31</v>
      </c>
      <c r="G15" s="57">
        <v>321.8</v>
      </c>
      <c r="H15" s="57">
        <v>192.3</v>
      </c>
      <c r="I15" s="57">
        <v>101.7</v>
      </c>
      <c r="J15" s="57">
        <v>102.8</v>
      </c>
      <c r="K15" s="57">
        <v>13.1</v>
      </c>
      <c r="L15" s="57">
        <v>-112.7</v>
      </c>
    </row>
    <row r="16" spans="1:12" ht="13.5" x14ac:dyDescent="0.25">
      <c r="A16" s="73"/>
      <c r="B16" s="73"/>
      <c r="D16" s="86">
        <v>2015</v>
      </c>
      <c r="E16" s="57">
        <v>650.28200000000004</v>
      </c>
      <c r="F16" s="57">
        <v>34.700000000000003</v>
      </c>
      <c r="G16" s="57">
        <v>319</v>
      </c>
      <c r="H16" s="57">
        <v>196.4</v>
      </c>
      <c r="I16" s="57">
        <v>97</v>
      </c>
      <c r="J16" s="57">
        <v>106.9</v>
      </c>
      <c r="K16" s="57">
        <v>12.2</v>
      </c>
      <c r="L16" s="57">
        <v>-115.8</v>
      </c>
    </row>
    <row r="17" spans="1:13" ht="13.5" x14ac:dyDescent="0.25">
      <c r="A17" s="73"/>
      <c r="B17" s="73"/>
      <c r="D17" s="86">
        <v>2016</v>
      </c>
      <c r="E17" s="57">
        <v>653.70000000000005</v>
      </c>
      <c r="F17" s="57">
        <v>30.4</v>
      </c>
      <c r="G17" s="57">
        <v>320.60000000000002</v>
      </c>
      <c r="H17" s="57">
        <v>198.2</v>
      </c>
      <c r="I17" s="57">
        <v>103.4</v>
      </c>
      <c r="J17" s="57">
        <v>106.5</v>
      </c>
      <c r="K17" s="57">
        <v>12.8</v>
      </c>
      <c r="L17" s="57">
        <v>-118.2</v>
      </c>
    </row>
    <row r="18" spans="1:13" ht="13.5" x14ac:dyDescent="0.25">
      <c r="A18" s="73"/>
      <c r="B18" s="73"/>
      <c r="D18" s="86">
        <v>2017</v>
      </c>
      <c r="E18" s="57">
        <v>664.68100000000004</v>
      </c>
      <c r="F18" s="57">
        <v>34.299999999999997</v>
      </c>
      <c r="G18" s="57">
        <v>308.39999999999998</v>
      </c>
      <c r="H18" s="57">
        <v>211.4</v>
      </c>
      <c r="I18" s="57">
        <v>102.5</v>
      </c>
      <c r="J18" s="57">
        <v>117.3</v>
      </c>
      <c r="K18" s="57">
        <v>15.1</v>
      </c>
      <c r="L18" s="57">
        <v>-124.4</v>
      </c>
    </row>
    <row r="19" spans="1:13" ht="13.5" x14ac:dyDescent="0.25">
      <c r="A19" s="73"/>
      <c r="B19" s="73"/>
      <c r="D19" s="86">
        <v>2018</v>
      </c>
      <c r="E19" s="57">
        <v>684.38499999999999</v>
      </c>
      <c r="F19" s="57">
        <v>31.5</v>
      </c>
      <c r="G19" s="57">
        <v>321.39999999999998</v>
      </c>
      <c r="H19" s="57">
        <v>216.7</v>
      </c>
      <c r="I19" s="57">
        <v>103.4</v>
      </c>
      <c r="J19" s="57">
        <v>122.9</v>
      </c>
      <c r="K19" s="57">
        <v>17.5</v>
      </c>
      <c r="L19" s="57">
        <v>-129</v>
      </c>
    </row>
    <row r="20" spans="1:13" ht="13.5" x14ac:dyDescent="0.25">
      <c r="A20" s="73"/>
      <c r="B20" s="73"/>
      <c r="D20" s="86">
        <v>2019</v>
      </c>
      <c r="E20" s="57">
        <v>628.28399999999999</v>
      </c>
      <c r="F20" s="57">
        <v>29.9</v>
      </c>
      <c r="G20" s="57">
        <v>258.5</v>
      </c>
      <c r="H20" s="57">
        <v>191.6</v>
      </c>
      <c r="I20" s="57">
        <v>117.7</v>
      </c>
      <c r="J20" s="57">
        <v>128.5</v>
      </c>
      <c r="K20" s="57">
        <v>18.399999999999999</v>
      </c>
      <c r="L20" s="57">
        <v>-116.3</v>
      </c>
    </row>
    <row r="21" spans="1:13" ht="13.5" x14ac:dyDescent="0.25">
      <c r="A21" s="73"/>
      <c r="B21" s="73"/>
      <c r="D21" s="86">
        <v>2020</v>
      </c>
      <c r="E21" s="57">
        <v>540.90899999999999</v>
      </c>
      <c r="F21" s="57">
        <v>29</v>
      </c>
      <c r="G21" s="57">
        <v>212.7</v>
      </c>
      <c r="H21" s="57">
        <v>154.30000000000001</v>
      </c>
      <c r="I21" s="57">
        <v>100.3</v>
      </c>
      <c r="J21" s="57">
        <v>129</v>
      </c>
      <c r="K21" s="57">
        <v>17.8</v>
      </c>
      <c r="L21" s="57">
        <v>-102.2</v>
      </c>
    </row>
    <row r="22" spans="1:13" ht="13.5" x14ac:dyDescent="0.25">
      <c r="A22" s="73"/>
      <c r="B22" s="73"/>
      <c r="D22" s="86">
        <v>2021</v>
      </c>
      <c r="E22" s="57">
        <v>608.86</v>
      </c>
      <c r="F22" s="57">
        <v>24.3</v>
      </c>
      <c r="G22" s="57">
        <v>239.1</v>
      </c>
      <c r="H22" s="57">
        <v>199.5</v>
      </c>
      <c r="I22" s="57">
        <v>106.4</v>
      </c>
      <c r="J22" s="57">
        <v>126.4</v>
      </c>
      <c r="K22" s="57">
        <v>16.8</v>
      </c>
      <c r="L22" s="57">
        <v>-103.7</v>
      </c>
    </row>
    <row r="23" spans="1:13" ht="13.5" x14ac:dyDescent="0.25">
      <c r="A23" s="73"/>
      <c r="B23" s="73"/>
      <c r="D23" s="86">
        <v>2022</v>
      </c>
      <c r="E23" s="57">
        <v>577.04700000000003</v>
      </c>
      <c r="F23" s="57">
        <v>26</v>
      </c>
      <c r="G23" s="57">
        <v>218.8</v>
      </c>
      <c r="H23" s="57">
        <v>194.6</v>
      </c>
      <c r="I23" s="57">
        <v>96.9</v>
      </c>
      <c r="J23" s="57">
        <v>131.19999999999999</v>
      </c>
      <c r="K23" s="57">
        <v>15.6</v>
      </c>
      <c r="L23" s="57">
        <v>-106.1</v>
      </c>
    </row>
    <row r="24" spans="1:13" ht="13.5" x14ac:dyDescent="0.25">
      <c r="A24" s="73"/>
      <c r="B24" s="73"/>
      <c r="D24" s="86">
        <v>2023</v>
      </c>
      <c r="E24" s="57">
        <v>571.452</v>
      </c>
      <c r="F24" s="57">
        <v>28</v>
      </c>
      <c r="G24" s="57">
        <v>215.7</v>
      </c>
      <c r="H24" s="57">
        <v>195.4</v>
      </c>
      <c r="I24" s="57">
        <v>92.5</v>
      </c>
      <c r="J24" s="57">
        <v>136.69999999999999</v>
      </c>
      <c r="K24" s="57">
        <v>14.4</v>
      </c>
      <c r="L24" s="57">
        <v>-111.4</v>
      </c>
    </row>
    <row r="25" spans="1:13" ht="13.5" x14ac:dyDescent="0.25">
      <c r="A25" s="73"/>
      <c r="B25" s="73"/>
      <c r="D25" s="52"/>
      <c r="E25" s="52"/>
      <c r="F25" s="52"/>
      <c r="G25" s="52"/>
      <c r="H25" s="52"/>
      <c r="I25" s="52"/>
      <c r="J25" s="52"/>
      <c r="K25" s="52"/>
      <c r="L25" s="52"/>
    </row>
    <row r="26" spans="1:13" ht="13.5" x14ac:dyDescent="0.25">
      <c r="A26" s="73"/>
      <c r="B26" s="73"/>
      <c r="D26" s="52"/>
      <c r="E26" s="52"/>
      <c r="F26" s="52"/>
      <c r="G26" s="52"/>
      <c r="H26" s="52"/>
      <c r="I26" s="52"/>
      <c r="J26" s="52"/>
      <c r="K26" s="52"/>
      <c r="L26" s="52"/>
    </row>
    <row r="27" spans="1:13" ht="13.5" x14ac:dyDescent="0.25">
      <c r="A27" s="73"/>
      <c r="B27" s="73"/>
      <c r="D27" s="88"/>
      <c r="E27" s="428" t="s">
        <v>69</v>
      </c>
      <c r="F27" s="428"/>
      <c r="G27" s="428"/>
      <c r="H27" s="428"/>
      <c r="I27" s="428"/>
      <c r="J27" s="428"/>
      <c r="K27" s="428"/>
      <c r="L27" s="426"/>
    </row>
    <row r="28" spans="1:13" ht="13.5" x14ac:dyDescent="0.25">
      <c r="A28" s="73"/>
      <c r="B28" s="73"/>
      <c r="D28" s="219">
        <v>1990</v>
      </c>
      <c r="E28" s="132">
        <v>100</v>
      </c>
      <c r="F28" s="132">
        <v>4.9539999999999997</v>
      </c>
      <c r="G28" s="132">
        <v>80.158000000000001</v>
      </c>
      <c r="H28" s="132">
        <v>19.658000000000001</v>
      </c>
      <c r="I28" s="132">
        <v>3.27</v>
      </c>
      <c r="J28" s="132">
        <v>0.11</v>
      </c>
      <c r="K28" s="132">
        <v>0.317</v>
      </c>
      <c r="L28" s="132">
        <v>-8.468</v>
      </c>
    </row>
    <row r="29" spans="1:13" ht="13.5" x14ac:dyDescent="0.25">
      <c r="A29" s="73"/>
      <c r="B29" s="73"/>
      <c r="D29" s="219">
        <v>2023</v>
      </c>
      <c r="E29" s="132">
        <v>100</v>
      </c>
      <c r="F29" s="132">
        <v>4.9009999999999998</v>
      </c>
      <c r="G29" s="132">
        <v>37.75</v>
      </c>
      <c r="H29" s="132">
        <v>34.198999999999998</v>
      </c>
      <c r="I29" s="132">
        <v>16.193000000000001</v>
      </c>
      <c r="J29" s="132">
        <v>23.92</v>
      </c>
      <c r="K29" s="132">
        <v>2.5230000000000001</v>
      </c>
      <c r="L29" s="132">
        <v>-19.486999999999998</v>
      </c>
    </row>
    <row r="30" spans="1:13" ht="13.5" x14ac:dyDescent="0.25">
      <c r="A30" s="73"/>
      <c r="B30" s="73"/>
      <c r="D30" s="52"/>
      <c r="E30" s="52"/>
      <c r="F30" s="52"/>
      <c r="G30" s="52"/>
      <c r="H30" s="52"/>
      <c r="I30" s="52"/>
      <c r="J30" s="52"/>
      <c r="K30" s="52"/>
      <c r="L30" s="52"/>
    </row>
    <row r="31" spans="1:13" ht="13.5" x14ac:dyDescent="0.25">
      <c r="A31" s="73"/>
      <c r="B31" s="73"/>
      <c r="D31" s="88"/>
      <c r="E31" s="428" t="s">
        <v>70</v>
      </c>
      <c r="F31" s="428"/>
      <c r="G31" s="428"/>
      <c r="H31" s="428"/>
      <c r="I31" s="428"/>
      <c r="J31" s="428"/>
      <c r="K31" s="428"/>
      <c r="L31" s="426"/>
    </row>
    <row r="32" spans="1:13" ht="13.5" x14ac:dyDescent="0.25">
      <c r="A32" s="229"/>
      <c r="B32" s="73"/>
      <c r="D32" s="219">
        <v>2023</v>
      </c>
      <c r="E32" s="132">
        <v>-34.554000000000002</v>
      </c>
      <c r="F32" s="132">
        <v>-35.253</v>
      </c>
      <c r="G32" s="132">
        <v>-69.177999999999997</v>
      </c>
      <c r="H32" s="132">
        <v>13.853999999999999</v>
      </c>
      <c r="I32" s="132">
        <v>224.09200000000001</v>
      </c>
      <c r="J32" s="132">
        <v>14079.472</v>
      </c>
      <c r="K32" s="132">
        <v>421.68299999999999</v>
      </c>
      <c r="L32" s="132">
        <v>50.606000000000002</v>
      </c>
      <c r="M32" s="135"/>
    </row>
    <row r="33" spans="1:12" ht="13.5" x14ac:dyDescent="0.25">
      <c r="A33" s="229"/>
      <c r="B33" s="73"/>
      <c r="D33" s="52"/>
      <c r="E33" s="52"/>
      <c r="F33" s="52"/>
      <c r="G33" s="52"/>
      <c r="H33" s="52"/>
      <c r="I33" s="52"/>
      <c r="J33" s="52"/>
      <c r="K33" s="52"/>
      <c r="L33" s="52"/>
    </row>
    <row r="34" spans="1:12" ht="13.5" x14ac:dyDescent="0.25">
      <c r="A34" s="229"/>
      <c r="B34" s="73"/>
      <c r="D34" s="88"/>
      <c r="E34" s="428" t="s">
        <v>71</v>
      </c>
      <c r="F34" s="428"/>
      <c r="G34" s="428"/>
      <c r="H34" s="428"/>
      <c r="I34" s="428"/>
      <c r="J34" s="428"/>
      <c r="K34" s="428"/>
      <c r="L34" s="426"/>
    </row>
    <row r="35" spans="1:12" ht="12" customHeight="1" x14ac:dyDescent="0.25">
      <c r="A35" s="230"/>
      <c r="B35" s="73"/>
      <c r="D35" s="219">
        <v>2023</v>
      </c>
      <c r="E35" s="132">
        <v>-0.97</v>
      </c>
      <c r="F35" s="132">
        <v>7.7960000000000003</v>
      </c>
      <c r="G35" s="132">
        <v>-1.3979999999999999</v>
      </c>
      <c r="H35" s="132">
        <v>0.437</v>
      </c>
      <c r="I35" s="132">
        <v>-4.4859999999999998</v>
      </c>
      <c r="J35" s="132">
        <v>4.149</v>
      </c>
      <c r="K35" s="132">
        <v>-7.8330000000000002</v>
      </c>
      <c r="L35" s="132">
        <v>4.9829999999999997</v>
      </c>
    </row>
    <row r="36" spans="1:12" ht="13.5" x14ac:dyDescent="0.25">
      <c r="A36" s="217" t="s">
        <v>349</v>
      </c>
      <c r="B36" s="73"/>
      <c r="D36" s="52"/>
      <c r="E36" s="52"/>
      <c r="F36" s="52"/>
      <c r="G36" s="52"/>
      <c r="H36" s="52"/>
      <c r="I36" s="52"/>
      <c r="J36" s="52"/>
      <c r="K36" s="52"/>
      <c r="L36" s="52"/>
    </row>
    <row r="37" spans="1:12" ht="12" customHeight="1" x14ac:dyDescent="0.25">
      <c r="B37" s="73"/>
      <c r="D37" s="52"/>
      <c r="E37" s="52"/>
      <c r="F37" s="52"/>
      <c r="G37" s="52"/>
      <c r="H37" s="52"/>
      <c r="I37" s="52"/>
      <c r="J37" s="52"/>
      <c r="K37" s="52"/>
      <c r="L37" s="52"/>
    </row>
    <row r="38" spans="1:12" ht="12" customHeight="1" x14ac:dyDescent="0.25">
      <c r="A38" s="73"/>
      <c r="B38" s="73"/>
      <c r="D38" s="216" t="s">
        <v>350</v>
      </c>
      <c r="E38" s="426" t="s">
        <v>351</v>
      </c>
      <c r="F38" s="427"/>
      <c r="G38" s="427"/>
      <c r="H38" s="52"/>
      <c r="I38" s="52"/>
      <c r="J38" s="52"/>
      <c r="K38" s="52"/>
      <c r="L38" s="52"/>
    </row>
    <row r="39" spans="1:12" ht="33.75" x14ac:dyDescent="0.25">
      <c r="A39" s="73"/>
      <c r="B39" s="73"/>
      <c r="D39" s="216"/>
      <c r="E39" s="223" t="s">
        <v>39</v>
      </c>
      <c r="F39" s="223" t="s">
        <v>352</v>
      </c>
      <c r="G39" s="224" t="s">
        <v>353</v>
      </c>
      <c r="H39" s="52"/>
      <c r="I39" s="52"/>
      <c r="J39" s="52"/>
      <c r="K39" s="52"/>
      <c r="L39" s="52"/>
    </row>
    <row r="40" spans="1:12" ht="12" customHeight="1" x14ac:dyDescent="0.25">
      <c r="A40" s="73"/>
      <c r="B40" s="73"/>
      <c r="E40" s="358" t="s">
        <v>486</v>
      </c>
      <c r="F40" s="425" t="s">
        <v>371</v>
      </c>
      <c r="G40" s="425"/>
      <c r="H40" s="358"/>
      <c r="I40" s="358"/>
      <c r="J40" s="358"/>
      <c r="K40" s="358"/>
      <c r="L40" s="358"/>
    </row>
    <row r="41" spans="1:12" ht="13.5" x14ac:dyDescent="0.25">
      <c r="A41" s="228"/>
      <c r="B41" s="73"/>
      <c r="D41" s="86">
        <v>2010</v>
      </c>
      <c r="E41" s="89">
        <v>49276.843999999997</v>
      </c>
      <c r="F41" s="90">
        <v>66.909000000000006</v>
      </c>
      <c r="G41" s="90">
        <v>19.867999999999999</v>
      </c>
      <c r="H41" s="52"/>
      <c r="I41" s="52"/>
      <c r="J41" s="52"/>
      <c r="K41" s="52"/>
      <c r="L41" s="52"/>
    </row>
    <row r="42" spans="1:12" ht="12" customHeight="1" x14ac:dyDescent="0.25">
      <c r="B42" s="73"/>
      <c r="D42" s="86">
        <v>2011</v>
      </c>
      <c r="E42" s="89">
        <v>52505.057999999997</v>
      </c>
      <c r="F42" s="90">
        <v>65.731999999999999</v>
      </c>
      <c r="G42" s="90">
        <v>23.079000000000001</v>
      </c>
      <c r="H42" s="52"/>
      <c r="I42" s="52"/>
      <c r="J42" s="52"/>
      <c r="K42" s="52"/>
      <c r="L42" s="52"/>
    </row>
    <row r="43" spans="1:12" ht="13.5" x14ac:dyDescent="0.25">
      <c r="A43" s="230"/>
      <c r="B43" s="73"/>
      <c r="D43" s="86">
        <v>2012</v>
      </c>
      <c r="E43" s="89">
        <v>54756.540999999997</v>
      </c>
      <c r="F43" s="90">
        <v>64.701999999999998</v>
      </c>
      <c r="G43" s="90">
        <v>23.239000000000001</v>
      </c>
      <c r="H43" s="52"/>
      <c r="I43" s="52"/>
      <c r="J43" s="52"/>
      <c r="K43" s="52"/>
      <c r="L43" s="52"/>
    </row>
    <row r="44" spans="1:12" ht="12" customHeight="1" x14ac:dyDescent="0.25">
      <c r="A44" s="73"/>
      <c r="B44" s="73"/>
      <c r="D44" s="86">
        <v>2013</v>
      </c>
      <c r="E44" s="89">
        <v>54354.296000000002</v>
      </c>
      <c r="F44" s="90">
        <v>64.747</v>
      </c>
      <c r="G44" s="90">
        <v>24.31</v>
      </c>
      <c r="H44" s="52"/>
      <c r="I44" s="52"/>
      <c r="J44" s="52"/>
      <c r="K44" s="52"/>
      <c r="L44" s="52"/>
    </row>
    <row r="45" spans="1:12" ht="12" customHeight="1" x14ac:dyDescent="0.25">
      <c r="A45" s="73"/>
      <c r="B45" s="73"/>
      <c r="D45" s="86">
        <v>2014</v>
      </c>
      <c r="E45" s="89">
        <v>54352.792000000001</v>
      </c>
      <c r="F45" s="90">
        <v>62.354999999999997</v>
      </c>
      <c r="G45" s="90">
        <v>26.532</v>
      </c>
      <c r="H45" s="52"/>
      <c r="I45" s="52"/>
      <c r="J45" s="52"/>
      <c r="K45" s="52"/>
      <c r="L45" s="52"/>
    </row>
    <row r="46" spans="1:12" ht="12" customHeight="1" x14ac:dyDescent="0.25">
      <c r="A46" s="230"/>
      <c r="B46" s="73"/>
      <c r="D46" s="86">
        <v>2015</v>
      </c>
      <c r="E46" s="89">
        <v>55458.468000000001</v>
      </c>
      <c r="F46" s="90">
        <v>60.716999999999999</v>
      </c>
      <c r="G46" s="90">
        <v>29.148</v>
      </c>
      <c r="H46" s="52"/>
      <c r="I46" s="52"/>
      <c r="J46" s="52"/>
      <c r="K46" s="52"/>
      <c r="L46" s="52"/>
    </row>
    <row r="47" spans="1:12" ht="12" customHeight="1" x14ac:dyDescent="0.25">
      <c r="A47" s="73"/>
      <c r="B47" s="73"/>
      <c r="D47" s="86">
        <v>2016</v>
      </c>
      <c r="E47" s="89">
        <v>55068.716999999997</v>
      </c>
      <c r="F47" s="90">
        <v>61.271000000000001</v>
      </c>
      <c r="G47" s="90">
        <v>28.468</v>
      </c>
      <c r="H47" s="52"/>
      <c r="I47" s="52"/>
      <c r="J47" s="52"/>
      <c r="K47" s="52"/>
      <c r="L47" s="52"/>
    </row>
    <row r="48" spans="1:12" ht="12" customHeight="1" x14ac:dyDescent="0.25">
      <c r="A48" s="73"/>
      <c r="B48" s="73"/>
      <c r="D48" s="86">
        <v>2017</v>
      </c>
      <c r="E48" s="89">
        <v>56720.601000000002</v>
      </c>
      <c r="F48" s="90">
        <v>57.258000000000003</v>
      </c>
      <c r="G48" s="90">
        <v>32.398000000000003</v>
      </c>
      <c r="H48" s="52"/>
      <c r="I48" s="52"/>
      <c r="J48" s="52"/>
      <c r="K48" s="52"/>
      <c r="L48" s="52"/>
    </row>
    <row r="49" spans="1:12" ht="12" customHeight="1" x14ac:dyDescent="0.25">
      <c r="A49" s="73"/>
      <c r="B49" s="73"/>
      <c r="D49" s="86">
        <v>2018</v>
      </c>
      <c r="E49" s="89">
        <v>57654.91</v>
      </c>
      <c r="F49" s="90">
        <v>57.356999999999999</v>
      </c>
      <c r="G49" s="90">
        <v>33.100999999999999</v>
      </c>
      <c r="H49" s="52"/>
      <c r="I49" s="52"/>
      <c r="J49" s="52"/>
      <c r="K49" s="52"/>
      <c r="L49" s="52"/>
    </row>
    <row r="50" spans="1:12" ht="13.5" x14ac:dyDescent="0.25">
      <c r="A50" s="73"/>
      <c r="B50" s="73"/>
      <c r="D50" s="86">
        <v>2019</v>
      </c>
      <c r="E50" s="89">
        <v>53048.631000000001</v>
      </c>
      <c r="F50" s="90">
        <v>50.295999999999999</v>
      </c>
      <c r="G50" s="90">
        <v>38.558999999999997</v>
      </c>
      <c r="H50" s="52"/>
      <c r="I50" s="52"/>
      <c r="J50" s="52"/>
      <c r="K50" s="52"/>
      <c r="L50" s="52"/>
    </row>
    <row r="51" spans="1:12" ht="12" customHeight="1" x14ac:dyDescent="0.25">
      <c r="A51" s="225"/>
      <c r="B51" s="73"/>
      <c r="D51" s="86">
        <v>2020</v>
      </c>
      <c r="E51" s="89">
        <v>48524.12</v>
      </c>
      <c r="F51" s="90">
        <v>45.911000000000001</v>
      </c>
      <c r="G51" s="90">
        <v>42.587000000000003</v>
      </c>
      <c r="H51" s="52"/>
      <c r="I51" s="52"/>
      <c r="J51" s="52"/>
      <c r="K51" s="52"/>
      <c r="L51" s="52"/>
    </row>
    <row r="52" spans="1:12" ht="12" customHeight="1" x14ac:dyDescent="0.25">
      <c r="A52" s="225"/>
      <c r="B52" s="73"/>
      <c r="D52" s="86">
        <v>2021</v>
      </c>
      <c r="E52" s="89">
        <v>50080.58</v>
      </c>
      <c r="F52" s="90">
        <v>50.302</v>
      </c>
      <c r="G52" s="90">
        <v>38.548000000000002</v>
      </c>
      <c r="H52" s="52"/>
      <c r="I52" s="52"/>
      <c r="J52" s="52"/>
      <c r="K52" s="52"/>
      <c r="L52" s="52"/>
    </row>
    <row r="53" spans="1:12" ht="12" customHeight="1" x14ac:dyDescent="0.25">
      <c r="A53" s="225"/>
      <c r="B53" s="73"/>
      <c r="D53" s="86">
        <v>2022</v>
      </c>
      <c r="E53" s="89">
        <v>50056.928</v>
      </c>
      <c r="F53" s="90">
        <v>45.271000000000001</v>
      </c>
      <c r="G53" s="90">
        <v>42.143000000000001</v>
      </c>
      <c r="H53" s="52"/>
      <c r="I53" s="52"/>
      <c r="J53" s="52"/>
      <c r="K53" s="52"/>
      <c r="L53" s="52"/>
    </row>
    <row r="54" spans="1:12" ht="12" customHeight="1" x14ac:dyDescent="0.25">
      <c r="A54" s="225"/>
      <c r="B54" s="73"/>
      <c r="D54" s="86">
        <v>2023</v>
      </c>
      <c r="E54" s="89">
        <v>51041.392</v>
      </c>
      <c r="F54" s="90">
        <v>43.189</v>
      </c>
      <c r="G54" s="90">
        <v>45.061</v>
      </c>
      <c r="H54" s="52"/>
      <c r="I54" s="52"/>
      <c r="J54" s="52"/>
      <c r="K54" s="52"/>
      <c r="L54" s="52"/>
    </row>
    <row r="55" spans="1:12" ht="12" customHeight="1" x14ac:dyDescent="0.25">
      <c r="A55" s="225"/>
      <c r="B55" s="73"/>
      <c r="H55" s="52"/>
      <c r="I55" s="52"/>
      <c r="J55" s="52"/>
      <c r="K55" s="52"/>
      <c r="L55" s="52"/>
    </row>
    <row r="56" spans="1:12" ht="12" customHeight="1" x14ac:dyDescent="0.25">
      <c r="A56" s="225"/>
      <c r="B56" s="73"/>
    </row>
    <row r="57" spans="1:12" ht="12" customHeight="1" x14ac:dyDescent="0.25">
      <c r="A57" s="225"/>
      <c r="B57" s="73"/>
    </row>
    <row r="58" spans="1:12" ht="12" customHeight="1" x14ac:dyDescent="0.25">
      <c r="A58" s="225"/>
      <c r="B58" s="73"/>
    </row>
    <row r="59" spans="1:12" ht="12" customHeight="1" x14ac:dyDescent="0.25">
      <c r="A59" s="225"/>
      <c r="B59" s="73"/>
    </row>
    <row r="60" spans="1:12" ht="12" customHeight="1" x14ac:dyDescent="0.2">
      <c r="A60" s="54"/>
    </row>
    <row r="61" spans="1:12" ht="12" customHeight="1" x14ac:dyDescent="0.2">
      <c r="A61" s="54"/>
    </row>
    <row r="62" spans="1:12" ht="12" customHeight="1" x14ac:dyDescent="0.2">
      <c r="A62" s="54"/>
    </row>
    <row r="63" spans="1:12" ht="12" customHeight="1" x14ac:dyDescent="0.2">
      <c r="A63" s="54"/>
    </row>
    <row r="64" spans="1:12" ht="12" customHeight="1" x14ac:dyDescent="0.2">
      <c r="A64" s="54"/>
    </row>
    <row r="65" spans="1:1" x14ac:dyDescent="0.2">
      <c r="A65" s="80"/>
    </row>
  </sheetData>
  <mergeCells count="6">
    <mergeCell ref="F40:G40"/>
    <mergeCell ref="E38:G38"/>
    <mergeCell ref="E6:L6"/>
    <mergeCell ref="E27:L27"/>
    <mergeCell ref="E31:L31"/>
    <mergeCell ref="E34:L34"/>
  </mergeCells>
  <hyperlinks>
    <hyperlink ref="A1" location="Inhaltsverzeichnis!A13" display="2   Die Entwicklung des Energieverbrauchs und der CO₂-Emissionen im Land Brandenburg 1990 bis 2023" xr:uid="{94D2E00F-4401-4908-BFAE-F24CA411DBCC}"/>
    <hyperlink ref="A2" location="Inhaltsverzeichnis!A14" display="2.1  Primärenergieverbrauch im Land Brandenburg" xr:uid="{6ECCD518-1D2A-48F6-83D5-809C881E9018}"/>
    <hyperlink ref="A36" location="Inhaltsverzeichnis!A15" display="2.2 Bruttostromerzeugung im Land Brandenburg" xr:uid="{68C7CAA5-3DB6-4F4C-9F71-54837404C37D}"/>
  </hyperlinks>
  <pageMargins left="0.59055118110236227" right="0" top="0.78740157480314965" bottom="0.59055118110236227" header="0.31496062992125984" footer="0.23622047244094491"/>
  <pageSetup paperSize="9" firstPageNumber="1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IV 4 - j / 23 –  Brandenburg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41985" r:id="rId5">
          <objectPr defaultSize="0" r:id="rId6">
            <anchor moveWithCells="1">
              <from>
                <xdr:col>0</xdr:col>
                <xdr:colOff>0</xdr:colOff>
                <xdr:row>3</xdr:row>
                <xdr:rowOff>19050</xdr:rowOff>
              </from>
              <to>
                <xdr:col>1</xdr:col>
                <xdr:colOff>0</xdr:colOff>
                <xdr:row>6</xdr:row>
                <xdr:rowOff>9525</xdr:rowOff>
              </to>
            </anchor>
          </objectPr>
        </oleObject>
      </mc:Choice>
      <mc:Fallback>
        <oleObject progId="Word.Document.12" shapeId="41985" r:id="rId5"/>
      </mc:Fallback>
    </mc:AlternateContent>
    <mc:AlternateContent xmlns:mc="http://schemas.openxmlformats.org/markup-compatibility/2006">
      <mc:Choice Requires="x14">
        <oleObject progId="Word.Document.12" shapeId="41986" r:id="rId7">
          <objectPr defaultSize="0" r:id="rId8">
            <anchor moveWithCells="1">
              <from>
                <xdr:col>0</xdr:col>
                <xdr:colOff>0</xdr:colOff>
                <xdr:row>25</xdr:row>
                <xdr:rowOff>19050</xdr:rowOff>
              </from>
              <to>
                <xdr:col>1</xdr:col>
                <xdr:colOff>0</xdr:colOff>
                <xdr:row>33</xdr:row>
                <xdr:rowOff>95250</xdr:rowOff>
              </to>
            </anchor>
          </objectPr>
        </oleObject>
      </mc:Choice>
      <mc:Fallback>
        <oleObject progId="Word.Document.12" shapeId="41986" r:id="rId7"/>
      </mc:Fallback>
    </mc:AlternateContent>
    <mc:AlternateContent xmlns:mc="http://schemas.openxmlformats.org/markup-compatibility/2006">
      <mc:Choice Requires="x14">
        <oleObject progId="Word.Document.12" shapeId="41987" r:id="rId9">
          <objectPr defaultSize="0" r:id="rId10">
            <anchor moveWithCells="1">
              <from>
                <xdr:col>0</xdr:col>
                <xdr:colOff>0</xdr:colOff>
                <xdr:row>36</xdr:row>
                <xdr:rowOff>47625</xdr:rowOff>
              </from>
              <to>
                <xdr:col>0</xdr:col>
                <xdr:colOff>6248400</xdr:colOff>
                <xdr:row>39</xdr:row>
                <xdr:rowOff>85725</xdr:rowOff>
              </to>
            </anchor>
          </objectPr>
        </oleObject>
      </mc:Choice>
      <mc:Fallback>
        <oleObject progId="Word.Document.12" shapeId="41987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28</vt:i4>
      </vt:variant>
      <vt:variant>
        <vt:lpstr>Benannte Bereiche</vt:lpstr>
      </vt:variant>
      <vt:variant>
        <vt:i4>19</vt:i4>
      </vt:variant>
    </vt:vector>
  </HeadingPairs>
  <TitlesOfParts>
    <vt:vector size="47" baseType="lpstr">
      <vt:lpstr>Titel</vt:lpstr>
      <vt:lpstr>Impressum</vt:lpstr>
      <vt:lpstr>Inhaltsverzeichnis</vt:lpstr>
      <vt:lpstr>Vorbemerkungen</vt:lpstr>
      <vt:lpstr>S.6 Bil.Menge</vt:lpstr>
      <vt:lpstr>S.8 Bil.TJ</vt:lpstr>
      <vt:lpstr>S.10 Bil.SKE</vt:lpstr>
      <vt:lpstr>S.12 Sankey</vt:lpstr>
      <vt:lpstr>S.14Entwickl</vt:lpstr>
      <vt:lpstr>S.15Entwickl</vt:lpstr>
      <vt:lpstr>S.16Entwickl</vt:lpstr>
      <vt:lpstr>S.17Entwickl</vt:lpstr>
      <vt:lpstr>S.18Entwickl</vt:lpstr>
      <vt:lpstr>S.19PEV</vt:lpstr>
      <vt:lpstr>S.20EEV</vt:lpstr>
      <vt:lpstr>S.21EEV</vt:lpstr>
      <vt:lpstr>S.22Strombilanz</vt:lpstr>
      <vt:lpstr>S.23Strombilanz</vt:lpstr>
      <vt:lpstr>S.24Heizwerte</vt:lpstr>
      <vt:lpstr>S.25CO2Emiss</vt:lpstr>
      <vt:lpstr>S.26CO2_ET</vt:lpstr>
      <vt:lpstr>S.27CO2_ES</vt:lpstr>
      <vt:lpstr>S.28CO2Verurs</vt:lpstr>
      <vt:lpstr>S.30CO2Ver_ET</vt:lpstr>
      <vt:lpstr>S.31CO2Ver_ES</vt:lpstr>
      <vt:lpstr>S.32Kennz</vt:lpstr>
      <vt:lpstr>S.33_CO2_Flugverkehr</vt:lpstr>
      <vt:lpstr>U4</vt:lpstr>
      <vt:lpstr>Inhaltsverzeichnis!Druckbereich</vt:lpstr>
      <vt:lpstr>'S.12 Sankey'!Druckbereich</vt:lpstr>
      <vt:lpstr>S.14Entwickl!Druckbereich</vt:lpstr>
      <vt:lpstr>S.15Entwickl!Druckbereich</vt:lpstr>
      <vt:lpstr>S.16Entwickl!Druckbereich</vt:lpstr>
      <vt:lpstr>S.17Entwickl!Druckbereich</vt:lpstr>
      <vt:lpstr>S.18Entwickl!Druckbereich</vt:lpstr>
      <vt:lpstr>S.19PEV!Druckbereich</vt:lpstr>
      <vt:lpstr>S.21EEV!Druckbereich</vt:lpstr>
      <vt:lpstr>S.23Strombilanz!Druckbereich</vt:lpstr>
      <vt:lpstr>S.25CO2Emiss!Druckbereich</vt:lpstr>
      <vt:lpstr>S.26CO2_ET!Druckbereich</vt:lpstr>
      <vt:lpstr>S.27CO2_ES!Druckbereich</vt:lpstr>
      <vt:lpstr>S.30CO2Ver_ET!Druckbereich</vt:lpstr>
      <vt:lpstr>S.31CO2Ver_ES!Druckbereich</vt:lpstr>
      <vt:lpstr>S.32Kennz!Druckbereich</vt:lpstr>
      <vt:lpstr>Titel!Druckbereich</vt:lpstr>
      <vt:lpstr>'U4'!Druckbereich</vt:lpstr>
      <vt:lpstr>Vorbemerkungen!Druckbereich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 und CO2-Bilanz in Brandenburg 2023</dc:title>
  <dc:subject/>
  <dc:creator>Amt für Statistik Berlin Brandenburg</dc:creator>
  <cp:keywords>Energiebilanz, CO2-Bilanz, Primärenergieverbrauch, Endenergieverbrauch, Stromerzeugung</cp:keywords>
  <cp:lastModifiedBy>Wilke, Gabriela</cp:lastModifiedBy>
  <cp:lastPrinted>2026-02-19T09:10:59Z</cp:lastPrinted>
  <dcterms:created xsi:type="dcterms:W3CDTF">2015-06-30T10:30:59Z</dcterms:created>
  <dcterms:modified xsi:type="dcterms:W3CDTF">2026-02-19T09:58:39Z</dcterms:modified>
  <cp:category>Energie- und Wasserversorgung</cp:category>
</cp:coreProperties>
</file>