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docx" ContentType="application/vnd.openxmlformats-officedocument.wordprocessingml.document"/>
  <Default Extension="emf" ContentType="image/x-emf"/>
  <Default Extension="jpeg" ContentType="image/jpeg"/>
  <Default Extension="png" ContentType="image/png"/>
  <Default Extension="rels" ContentType="application/vnd.openxmlformats-package.relationships+xml"/>
  <Default Extension="vml" ContentType="application/vnd.openxmlformats-officedocument.vmlDrawing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theme/themeOverride1.xml" ContentType="application/vnd.openxmlformats-officedocument.themeOverride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codeName="DieseArbeitsmappe" defaultThemeVersion="124226"/>
  <mc:AlternateContent xmlns:mc="http://schemas.openxmlformats.org/markup-compatibility/2006">
    <mc:Choice Requires="x15">
      <x15ac:absPath xmlns:x15ac="http://schemas.microsoft.com/office/spreadsheetml/2010/11/ac" url="C:\Users\Kerstan\Desktop\"/>
    </mc:Choice>
  </mc:AlternateContent>
  <xr:revisionPtr revIDLastSave="0" documentId="13_ncr:1_{1C1EB65A-E3F0-4CB9-8BB6-FFD1C822C422}" xr6:coauthVersionLast="47" xr6:coauthVersionMax="47" xr10:uidLastSave="{00000000-0000-0000-0000-000000000000}"/>
  <bookViews>
    <workbookView xWindow="28680" yWindow="-10050" windowWidth="29040" windowHeight="17520" xr2:uid="{00000000-000D-0000-FFFF-FFFF00000000}"/>
  </bookViews>
  <sheets>
    <sheet name="Titel" sheetId="12" r:id="rId1"/>
    <sheet name="Impressum" sheetId="21" r:id="rId2"/>
    <sheet name="Inhaltsverzeichnis" sheetId="10" r:id="rId3"/>
    <sheet name="T1" sheetId="26" r:id="rId4"/>
    <sheet name="T2" sheetId="27" r:id="rId5"/>
    <sheet name="T3" sheetId="28" r:id="rId6"/>
    <sheet name="U4" sheetId="22" r:id="rId7"/>
  </sheets>
  <definedNames>
    <definedName name="_xlnm._FilterDatabase" localSheetId="0" hidden="1">Titel!$B$2:$B$3</definedName>
    <definedName name="Database" localSheetId="1">#REF!</definedName>
    <definedName name="Database" localSheetId="3">#REF!</definedName>
    <definedName name="Database" localSheetId="4">#REF!</definedName>
    <definedName name="Database" localSheetId="5">#REF!</definedName>
    <definedName name="Database">#REF!</definedName>
    <definedName name="_xlnm.Database" localSheetId="2">#REF!</definedName>
    <definedName name="_xlnm.Database" localSheetId="3">#REF!</definedName>
    <definedName name="_xlnm.Database" localSheetId="4">#REF!</definedName>
    <definedName name="_xlnm.Database" localSheetId="5">#REF!</definedName>
    <definedName name="_xlnm.Database" localSheetId="0">#REF!</definedName>
    <definedName name="_xlnm.Database">#REF!</definedName>
    <definedName name="Datenbank2">#REF!</definedName>
    <definedName name="_xlnm.Print_Area" localSheetId="2">Inhaltsverzeichnis!$A$1:$D$27</definedName>
    <definedName name="_xlnm.Print_Area" localSheetId="3">'T1'!$A$1:$AL$60</definedName>
    <definedName name="_xlnm.Print_Area" localSheetId="4">'T2'!$A$1:$AL$60</definedName>
    <definedName name="_xlnm.Print_Area" localSheetId="5">'T3'!$A$1:$AL$60</definedName>
    <definedName name="_xlnm.Print_Area" localSheetId="0">Titel!$A$1:$D$27</definedName>
    <definedName name="_xlnm.Print_Area" localSheetId="6">'U4'!$A$1:$G$52</definedName>
    <definedName name="Druckbereich1" localSheetId="1">#REF!</definedName>
    <definedName name="Druckbereich1">#REF!</definedName>
    <definedName name="Druckbereich1.1">#REF!</definedName>
    <definedName name="Druckbereich11">#REF!</definedName>
    <definedName name="Druckbereich4">#REF!</definedName>
    <definedName name="_xlnm.Print_Titles" localSheetId="3">'T1'!$1:$8</definedName>
    <definedName name="_xlnm.Print_Titles" localSheetId="4">'T2'!$1:$8</definedName>
    <definedName name="_xlnm.Print_Titles" localSheetId="5">'T3'!$1:$8</definedName>
    <definedName name="HTML_Cnontrol1" localSheetId="1" hidden="1">{"'Prod 00j at (2)'!$A$5:$N$1224"}</definedName>
    <definedName name="HTML_Cnontrol1" hidden="1">{"'Prod 00j at (2)'!$A$5:$N$1224"}</definedName>
    <definedName name="HTML_CodePage" hidden="1">1252</definedName>
    <definedName name="HTML_Control" localSheetId="1" hidden="1">{"'Prod 00j at (2)'!$A$5:$N$1224"}</definedName>
    <definedName name="HTML_Control" localSheetId="2" hidden="1">{"'Prod 00j at (2)'!$A$5:$N$1224"}</definedName>
    <definedName name="HTML_Control" localSheetId="3" hidden="1">{"'Prod 00j at (2)'!$A$5:$N$1224"}</definedName>
    <definedName name="HTML_Control" localSheetId="4" hidden="1">{"'Prod 00j at (2)'!$A$5:$N$1224"}</definedName>
    <definedName name="HTML_Control" localSheetId="5" hidden="1">{"'Prod 00j at (2)'!$A$5:$N$1224"}</definedName>
    <definedName name="HTML_Control" localSheetId="0" hidden="1">{"'Prod 00j at (2)'!$A$5:$N$1224"}</definedName>
    <definedName name="HTML_Control" localSheetId="6" hidden="1">{"'Prod 00j at (2)'!$A$5:$N$1224"}</definedName>
    <definedName name="HTML_Control" hidden="1">{"'Prod 00j at (2)'!$A$5:$N$1224"}</definedName>
    <definedName name="HTML_Description" hidden="1">""</definedName>
    <definedName name="HTML_Email" hidden="1">""</definedName>
    <definedName name="HTML_Header" hidden="1">"Prod 00j at (2)"</definedName>
    <definedName name="HTML_LastUpdate" hidden="1">"05.07.01"</definedName>
    <definedName name="HTML_LineAfter" hidden="1">FALSE</definedName>
    <definedName name="HTML_LineBefore" hidden="1">FALSE</definedName>
    <definedName name="HTML_Name" hidden="1">"NFKUSSS"</definedName>
    <definedName name="HTML_OBDlg2" hidden="1">TRUE</definedName>
    <definedName name="HTML_OBDlg4" hidden="1">TRUE</definedName>
    <definedName name="HTML_OS" hidden="1">0</definedName>
    <definedName name="HTML_PathFile" hidden="1">"R:\Ablage\IIIa\A1\KUSS\USER95\VP-INV\Prokuktion\prod.htm"</definedName>
    <definedName name="HTML_Title" hidden="1">"prod"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G21" i="12" l="1"/>
  <c r="G22" i="12" s="1"/>
  <c r="G23" i="12" s="1"/>
  <c r="G24" i="12" s="1"/>
  <c r="G25" i="12" s="1"/>
  <c r="G26" i="12" s="1"/>
  <c r="G27" i="12" s="1"/>
  <c r="G28" i="12" s="1"/>
  <c r="G29" i="12" s="1"/>
  <c r="G30" i="12" s="1"/>
  <c r="G31" i="12" s="1"/>
  <c r="G32" i="12" s="1"/>
  <c r="G33" i="12" s="1"/>
  <c r="G34" i="12" s="1"/>
  <c r="G35" i="12" s="1"/>
  <c r="G36" i="12" s="1"/>
  <c r="G37" i="12" s="1"/>
  <c r="G38" i="12" s="1"/>
  <c r="G39" i="12" s="1"/>
  <c r="G40" i="12" s="1"/>
  <c r="G41" i="12" s="1"/>
  <c r="G42" i="12" s="1"/>
  <c r="G43" i="12" s="1"/>
  <c r="G44" i="12" s="1"/>
  <c r="I44" i="12" l="1"/>
  <c r="I43" i="12"/>
  <c r="I42" i="12"/>
  <c r="I41" i="12"/>
  <c r="I40" i="12"/>
  <c r="I39" i="12"/>
  <c r="I38" i="12"/>
  <c r="I37" i="12"/>
  <c r="I36" i="12"/>
  <c r="I35" i="12"/>
  <c r="I34" i="12"/>
  <c r="I33" i="12"/>
  <c r="I32" i="12"/>
  <c r="I31" i="12"/>
  <c r="I30" i="12"/>
  <c r="I29" i="12"/>
  <c r="I28" i="12"/>
  <c r="I27" i="12"/>
  <c r="I26" i="12"/>
  <c r="I25" i="12"/>
  <c r="I24" i="12"/>
  <c r="I23" i="12"/>
  <c r="I22" i="12"/>
  <c r="I21" i="12"/>
  <c r="H44" i="12"/>
  <c r="H43" i="12"/>
  <c r="H42" i="12"/>
  <c r="H41" i="12"/>
  <c r="H40" i="12"/>
  <c r="H39" i="12"/>
  <c r="H38" i="12"/>
  <c r="H37" i="12"/>
  <c r="H36" i="12"/>
  <c r="H35" i="12"/>
  <c r="H34" i="12"/>
  <c r="H33" i="12"/>
  <c r="H32" i="12"/>
  <c r="H31" i="12"/>
  <c r="H30" i="12"/>
  <c r="H29" i="12"/>
  <c r="H28" i="12"/>
  <c r="H27" i="12"/>
  <c r="H26" i="12"/>
  <c r="H25" i="12"/>
  <c r="H24" i="12"/>
  <c r="H23" i="12"/>
  <c r="H22" i="12"/>
  <c r="H21" i="12"/>
  <c r="AK27" i="28"/>
  <c r="AK45" i="28" s="1"/>
  <c r="T27" i="28"/>
  <c r="T45" i="28" s="1"/>
  <c r="R27" i="28"/>
  <c r="R45" i="28" s="1"/>
  <c r="A27" i="28"/>
  <c r="A45" i="28" s="1"/>
  <c r="AK27" i="27"/>
  <c r="AK45" i="27" s="1"/>
  <c r="T27" i="27"/>
  <c r="T45" i="27" s="1"/>
  <c r="R27" i="27"/>
  <c r="R45" i="27" s="1"/>
  <c r="A27" i="27"/>
  <c r="A45" i="27" s="1"/>
  <c r="AK27" i="26"/>
  <c r="AK45" i="26" s="1"/>
  <c r="T27" i="26"/>
  <c r="T45" i="26" s="1"/>
  <c r="R27" i="26"/>
  <c r="R45" i="26" s="1"/>
  <c r="A27" i="26"/>
  <c r="A45" i="26" s="1"/>
</calcChain>
</file>

<file path=xl/sharedStrings.xml><?xml version="1.0" encoding="utf-8"?>
<sst xmlns="http://schemas.openxmlformats.org/spreadsheetml/2006/main" count="850" uniqueCount="136">
  <si>
    <t xml:space="preserve">Statistischer </t>
  </si>
  <si>
    <t xml:space="preserve">Bericht </t>
  </si>
  <si>
    <t>Impressum</t>
  </si>
  <si>
    <t>Statistischer Bericht</t>
  </si>
  <si>
    <t>Herausgeber</t>
  </si>
  <si>
    <t>Zeichenerklärung</t>
  </si>
  <si>
    <r>
      <t>Amt für Statistik</t>
    </r>
    <r>
      <rPr>
        <sz val="8"/>
        <rFont val="Arial"/>
        <family val="2"/>
      </rPr>
      <t xml:space="preserve"> Berlin-Brandenburg</t>
    </r>
  </si>
  <si>
    <t xml:space="preserve">weniger als die Hälfte von 1 </t>
  </si>
  <si>
    <t>in der letzten besetzten Stelle,</t>
  </si>
  <si>
    <t>jedoch mehr als nichts</t>
  </si>
  <si>
    <t>info@statistik-bbb.de</t>
  </si>
  <si>
    <t>–</t>
  </si>
  <si>
    <t>nichts vorhanden</t>
  </si>
  <si>
    <t>www.statistik-berlin-brandenburg.de</t>
  </si>
  <si>
    <t>…</t>
  </si>
  <si>
    <t>Angabe fällt später an</t>
  </si>
  <si>
    <t>( )</t>
  </si>
  <si>
    <t>Aussagewert ist eingeschränkt</t>
  </si>
  <si>
    <t>/</t>
  </si>
  <si>
    <t>Zahlenwert nicht sicher genug</t>
  </si>
  <si>
    <t>•</t>
  </si>
  <si>
    <t>Zahlenwert unbekannt oder</t>
  </si>
  <si>
    <t xml:space="preserve">geheim zu halten </t>
  </si>
  <si>
    <t>x</t>
  </si>
  <si>
    <t xml:space="preserve">Tabellenfach gesperrt </t>
  </si>
  <si>
    <t>p</t>
  </si>
  <si>
    <t>vorläufige Zahl</t>
  </si>
  <si>
    <t>r</t>
  </si>
  <si>
    <t>berichtigte Zahl</t>
  </si>
  <si>
    <t>s</t>
  </si>
  <si>
    <t>geschätzte Zahl</t>
  </si>
  <si>
    <r>
      <t>Amt für Statistik</t>
    </r>
    <r>
      <rPr>
        <sz val="8"/>
        <rFont val="Arial"/>
        <family val="2"/>
      </rPr>
      <t xml:space="preserve"> Berlin-Brandenburg, </t>
    </r>
  </si>
  <si>
    <t>Dieses Werk ist unter einer Creative Commons Lizenz 
vom Typ Namensnennung 3.0 Deutschland zugänglich. 
Um eine Kopie dieser Lizenz einzusehen, konsultieren Sie</t>
  </si>
  <si>
    <t xml:space="preserve">http://creativecommons.org/licenses/by/3.0/de/ </t>
  </si>
  <si>
    <t>Inhaltsverzeichnis</t>
  </si>
  <si>
    <t>Seite</t>
  </si>
  <si>
    <t>Tabellen</t>
  </si>
  <si>
    <t>Steinstraße 104 - 106</t>
  </si>
  <si>
    <t>14480 Potsdam</t>
  </si>
  <si>
    <t>Insgesamt</t>
  </si>
  <si>
    <t>Tel. 0331 8173 - 1777</t>
  </si>
  <si>
    <t>Fax 0331 817330 - 4091</t>
  </si>
  <si>
    <t xml:space="preserve">Realer und nominaler Umsatz
Tätige Personen
</t>
  </si>
  <si>
    <t>Dienstleistungen in Brandenburg</t>
  </si>
  <si>
    <t xml:space="preserve">Titelgrafik </t>
  </si>
  <si>
    <t>Umsatz - real und tätige Personen</t>
  </si>
  <si>
    <t>Monat</t>
  </si>
  <si>
    <t xml:space="preserve">  Index (2015 = 100)</t>
  </si>
  <si>
    <t>Umsatz real</t>
  </si>
  <si>
    <t>Tätige Personen</t>
  </si>
  <si>
    <t>Erscheinungsfolge: monatlich</t>
  </si>
  <si>
    <t>Metadaten zu dieser Statistik
(externer Link)</t>
  </si>
  <si>
    <t>Wirtschaftszweig H Verkehr und Lagerei</t>
  </si>
  <si>
    <t>Wirtschaftszweig J Information und Kommunikation</t>
  </si>
  <si>
    <t>Wirtschaftszweig L Grundstücks- und Wohnungswesen</t>
  </si>
  <si>
    <t>Wirtschaftszweig M  Freiberufliche, wissenschaftliche und technische Dienstleistungen</t>
  </si>
  <si>
    <t>Wirtschaftszweig N Erbringung von sonstigen wirtschaftlichen Dienstleistungen.</t>
  </si>
  <si>
    <t>3</t>
  </si>
  <si>
    <t>Wirtschaftszweig N Erbringung von sonstigen wirtschaftlichen Dienstleistungen</t>
  </si>
  <si>
    <t xml:space="preserve">     Wirtschaftszweig H</t>
  </si>
  <si>
    <t>Zeitraum</t>
  </si>
  <si>
    <t>H+J+L+M+N</t>
  </si>
  <si>
    <t>H</t>
  </si>
  <si>
    <t>J</t>
  </si>
  <si>
    <t>L</t>
  </si>
  <si>
    <t>M</t>
  </si>
  <si>
    <t>N</t>
  </si>
  <si>
    <t xml:space="preserve">Verkehr und Lagerei             </t>
  </si>
  <si>
    <t xml:space="preserve">49+50+51 </t>
  </si>
  <si>
    <t xml:space="preserve">Infor-
mation 
und 
Kommuni-
kation   </t>
  </si>
  <si>
    <t>68</t>
  </si>
  <si>
    <t>Freiberufl.,
wissensch. und technische Dienst-leistungen</t>
  </si>
  <si>
    <t>69+70.2</t>
  </si>
  <si>
    <t>Erbring.
sonst.
wirt-
schaftl. 
Dienst-
leistung.</t>
  </si>
  <si>
    <t>77</t>
  </si>
  <si>
    <t>79</t>
  </si>
  <si>
    <t>80</t>
  </si>
  <si>
    <t>81</t>
  </si>
  <si>
    <t>Landverkehr u.
Transport in 
Rohrfernleitun-
gen, Schifffahrt, 
Luftfahrt</t>
  </si>
  <si>
    <t xml:space="preserve">Verlags-
wesen                    </t>
  </si>
  <si>
    <t>Herstellung,  Verleih,
 Vertrieb v. Filmen u. 
Fernsehprogrammen;
Kinos; Tonstudios, 
Verlegen von Musik</t>
  </si>
  <si>
    <t xml:space="preserve">Rund-
funk-
veran-
stalter            </t>
  </si>
  <si>
    <t xml:space="preserve">Tele-
kommu-
nikation               </t>
  </si>
  <si>
    <t>Erbringung v. Dienstleis-
tungen der Informations-
technologie</t>
  </si>
  <si>
    <t xml:space="preserve">Informations-
dienst-
leistungen    </t>
  </si>
  <si>
    <t>Grund-
stücks- 
u. Woh-
nungs-
wesen</t>
  </si>
  <si>
    <t>70.2</t>
  </si>
  <si>
    <t xml:space="preserve">Architektur-, 
Ing.-Büros; 
techn., phy-
sik. u. chem. 
Untersuchung            </t>
  </si>
  <si>
    <t xml:space="preserve">Wer-
bung, 
Markt-
for-
schung    </t>
  </si>
  <si>
    <t>Sonst. Tätig-
keiten</t>
  </si>
  <si>
    <t>Vermie-
tung v. 
beweg-
lichen 
Sachen</t>
  </si>
  <si>
    <t>Vermittlung 
u. Überlas-
sung v. Ar-
beitskräften</t>
  </si>
  <si>
    <t>Reisebüros, 
Reiseveran-
stalter, sonst. 
Reservierungs- 
dienstleist.</t>
  </si>
  <si>
    <t>Wach-, 
Sicherheits-
dienste sowie Detekteien</t>
  </si>
  <si>
    <t>Gebäudebe-
treuung, 
Garten- u.  Landschafts-
bau</t>
  </si>
  <si>
    <t>wirtschaftliche
Dienstleistungen
f. Unternehmen 
u. Privatperso-
nen a.n.g.</t>
  </si>
  <si>
    <t xml:space="preserve">Schifffahrt                     </t>
  </si>
  <si>
    <t xml:space="preserve">Luftfahrt                       </t>
  </si>
  <si>
    <t>Rechts-, 
Steuerbe-
ratung, Wirt-
schaftspr.</t>
  </si>
  <si>
    <t xml:space="preserve">Public-Re-
lations-,
Unterneh-
mensber.           </t>
  </si>
  <si>
    <t xml:space="preserve">Jan               </t>
  </si>
  <si>
    <t>Feb</t>
  </si>
  <si>
    <t xml:space="preserve">Mrz                     </t>
  </si>
  <si>
    <t xml:space="preserve">Apr                     </t>
  </si>
  <si>
    <t xml:space="preserve">Mai                       </t>
  </si>
  <si>
    <t xml:space="preserve">Jun                      </t>
  </si>
  <si>
    <t xml:space="preserve">Jul                       </t>
  </si>
  <si>
    <t xml:space="preserve">Aug                 </t>
  </si>
  <si>
    <t xml:space="preserve">Sep           </t>
  </si>
  <si>
    <t xml:space="preserve">Okt                 </t>
  </si>
  <si>
    <t xml:space="preserve">Nov             </t>
  </si>
  <si>
    <t xml:space="preserve">Dez             </t>
  </si>
  <si>
    <t xml:space="preserve">Jan-Dez                 </t>
  </si>
  <si>
    <t xml:space="preserve">1. Vj.  </t>
  </si>
  <si>
    <t xml:space="preserve">2. Vj.  </t>
  </si>
  <si>
    <t xml:space="preserve">3. Vj.  </t>
  </si>
  <si>
    <t xml:space="preserve">4. Vj.  </t>
  </si>
  <si>
    <t>Veränderung gegenüber dem gleichen Vorjahreszeitraum in %</t>
  </si>
  <si>
    <t>Realer Umsatzindex im Land Brandenburg nach Wirtschaftsbereichen</t>
  </si>
  <si>
    <t>Nominaler Umsatzindex im Land Brandenburg nach Wirtschaftsbereichen</t>
  </si>
  <si>
    <t>Index der tätigen Personen im Land Brandenburg nach Wirtschaftsbereichen</t>
  </si>
  <si>
    <t>Post-, Kurier- und Express-
dienste</t>
  </si>
  <si>
    <t xml:space="preserve">     Wirtschaftszweig J</t>
  </si>
  <si>
    <t xml:space="preserve">     Wirtschaftszweig L und M</t>
  </si>
  <si>
    <t xml:space="preserve">     Wirtschaftszweig N</t>
  </si>
  <si>
    <t xml:space="preserve">Landverkehr 
und Transport 
in Rohrfern-
leitungen  </t>
  </si>
  <si>
    <t>Lagerei, Er-
bringung von 
sonst. Dienstl.
f. d. Verkehr</t>
  </si>
  <si>
    <r>
      <t>1.  Realer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</si>
  <si>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2.  Nominaler Umsatzindex im Land Brandenburg nach Wirtschaftsbereichen</t>
    </r>
    <r>
      <rPr>
        <sz val="8"/>
        <rFont val="Arial"/>
        <family val="2"/>
      </rPr>
      <t xml:space="preserve"> (vorläufige Ergebnisse)</t>
    </r>
  </si>
  <si>
    <r>
      <t>3.  Index der tätigen Personen im Land Brandenburg nach Wirtschaftsbereichen</t>
    </r>
    <r>
      <rPr>
        <sz val="8"/>
        <rFont val="Arial"/>
        <family val="2"/>
      </rPr>
      <t xml:space="preserve"> (vorläufige Ergebnisse)</t>
    </r>
  </si>
  <si>
    <t xml:space="preserve">Rechts-, Steuer-
beratung, Wirt-
schaftsprüfung, 
Unternehmens-
beratung                 </t>
  </si>
  <si>
    <t>Potsdam, 2026</t>
  </si>
  <si>
    <t>J I 3 - m 01/26</t>
  </si>
  <si>
    <r>
      <t xml:space="preserve">Dienstleistungen
im </t>
    </r>
    <r>
      <rPr>
        <b/>
        <sz val="16"/>
        <rFont val="Arial"/>
        <family val="2"/>
      </rPr>
      <t>Land Brandenburg</t>
    </r>
    <r>
      <rPr>
        <sz val="16"/>
        <rFont val="Arial"/>
        <family val="2"/>
      </rPr>
      <t xml:space="preserve">
</t>
    </r>
    <r>
      <rPr>
        <b/>
        <sz val="16"/>
        <rFont val="Arial"/>
        <family val="2"/>
      </rPr>
      <t>Januar 2026</t>
    </r>
  </si>
  <si>
    <r>
      <t xml:space="preserve">Erschienen im </t>
    </r>
    <r>
      <rPr>
        <b/>
        <sz val="8"/>
        <rFont val="Arial"/>
        <family val="2"/>
      </rPr>
      <t>Mai 2026</t>
    </r>
  </si>
  <si>
    <r>
      <t>2015</t>
    </r>
    <r>
      <rPr>
        <sz val="8"/>
        <rFont val="Calibri"/>
        <family val="2"/>
        <scheme val="minor"/>
      </rPr>
      <t>≙</t>
    </r>
    <r>
      <rPr>
        <sz val="8"/>
        <rFont val="Arial"/>
        <family val="2"/>
      </rPr>
      <t>100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</si>
</sst>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@*."/>
    <numFmt numFmtId="165" formatCode="0.0"/>
    <numFmt numFmtId="166" formatCode="#\ ##0.0;\–\ #\ ##0.0;&quot;...&quot;"/>
  </numFmts>
  <fonts count="27" x14ac:knownFonts="1">
    <font>
      <sz val="10"/>
      <name val="Arial"/>
    </font>
    <font>
      <b/>
      <sz val="9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i/>
      <sz val="8"/>
      <name val="Arial"/>
      <family val="2"/>
    </font>
    <font>
      <sz val="10"/>
      <name val="Arial"/>
      <family val="2"/>
    </font>
    <font>
      <b/>
      <sz val="18"/>
      <name val="Arial"/>
      <family val="2"/>
    </font>
    <font>
      <b/>
      <sz val="16"/>
      <name val="Arial"/>
      <family val="2"/>
    </font>
    <font>
      <sz val="16"/>
      <color indexed="23"/>
      <name val="Arial"/>
      <family val="2"/>
    </font>
    <font>
      <sz val="16"/>
      <name val="Arial"/>
      <family val="2"/>
    </font>
    <font>
      <b/>
      <sz val="8"/>
      <color indexed="23"/>
      <name val="Arial"/>
      <family val="2"/>
    </font>
    <font>
      <sz val="9"/>
      <color indexed="12"/>
      <name val="Arial"/>
      <family val="2"/>
    </font>
    <font>
      <i/>
      <sz val="9"/>
      <color indexed="12"/>
      <name val="Arial"/>
      <family val="2"/>
    </font>
    <font>
      <b/>
      <sz val="9"/>
      <color indexed="12"/>
      <name val="Arial"/>
      <family val="2"/>
    </font>
    <font>
      <b/>
      <sz val="10"/>
      <color indexed="12"/>
      <name val="Arial"/>
      <family val="2"/>
    </font>
    <font>
      <b/>
      <sz val="14"/>
      <name val="Arial"/>
      <family val="2"/>
    </font>
    <font>
      <b/>
      <sz val="12"/>
      <name val="Arial"/>
      <family val="2"/>
    </font>
    <font>
      <sz val="10"/>
      <color indexed="12"/>
      <name val="Arial"/>
      <family val="2"/>
    </font>
    <font>
      <u/>
      <sz val="9"/>
      <color rgb="FF0000FF"/>
      <name val="Arial"/>
      <family val="2"/>
    </font>
    <font>
      <sz val="28"/>
      <name val="Arial"/>
      <family val="2"/>
    </font>
    <font>
      <sz val="8"/>
      <name val="Arial"/>
      <family val="2"/>
    </font>
    <font>
      <sz val="12"/>
      <name val="Arial"/>
      <family val="2"/>
    </font>
    <font>
      <sz val="9"/>
      <color rgb="FF0000FF"/>
      <name val="Arial"/>
      <family val="2"/>
    </font>
    <font>
      <b/>
      <sz val="9"/>
      <color rgb="FF0000FF"/>
      <name val="Arial"/>
      <family val="2"/>
    </font>
    <font>
      <sz val="8"/>
      <color theme="1"/>
      <name val="Arial"/>
      <family val="2"/>
    </font>
    <font>
      <sz val="8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indexed="47"/>
        <bgColor indexed="64"/>
      </patternFill>
    </fill>
    <fill>
      <patternFill patternType="solid">
        <fgColor rgb="FFFFCC99"/>
        <bgColor indexed="64"/>
      </patternFill>
    </fill>
  </fills>
  <borders count="20">
    <border>
      <left/>
      <right/>
      <top/>
      <bottom/>
      <diagonal/>
    </border>
    <border>
      <left/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/>
      <diagonal/>
    </border>
    <border>
      <left style="hair">
        <color indexed="64"/>
      </left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/>
      <bottom style="hair">
        <color indexed="64"/>
      </bottom>
      <diagonal/>
    </border>
    <border>
      <left/>
      <right style="hair">
        <color indexed="64"/>
      </right>
      <top style="hair">
        <color indexed="64"/>
      </top>
      <bottom/>
      <diagonal/>
    </border>
    <border>
      <left/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/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hair">
        <color indexed="64"/>
      </left>
      <right/>
      <top style="hair">
        <color indexed="64"/>
      </top>
      <bottom/>
      <diagonal/>
    </border>
    <border>
      <left/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/>
      <bottom/>
      <diagonal/>
    </border>
    <border>
      <left style="hair">
        <color indexed="64"/>
      </left>
      <right style="hair">
        <color indexed="64"/>
      </right>
      <top style="hair">
        <color indexed="64"/>
      </top>
      <bottom style="thin">
        <color indexed="64"/>
      </bottom>
      <diagonal/>
    </border>
    <border>
      <left style="hair">
        <color indexed="64"/>
      </left>
      <right/>
      <top/>
      <bottom/>
      <diagonal/>
    </border>
    <border>
      <left style="hair">
        <color indexed="64"/>
      </left>
      <right style="hair">
        <color indexed="64"/>
      </right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/>
      <bottom style="hair">
        <color indexed="64"/>
      </bottom>
      <diagonal/>
    </border>
    <border>
      <left style="hair">
        <color indexed="64"/>
      </left>
      <right style="hair">
        <color indexed="64"/>
      </right>
      <top/>
      <bottom style="thin">
        <color indexed="64"/>
      </bottom>
      <diagonal/>
    </border>
    <border>
      <left style="hair">
        <color indexed="64"/>
      </left>
      <right style="hair">
        <color indexed="64"/>
      </right>
      <top style="thin">
        <color indexed="64"/>
      </top>
      <bottom style="hair">
        <color indexed="64"/>
      </bottom>
      <diagonal/>
    </border>
  </borders>
  <cellStyleXfs count="13">
    <xf numFmtId="0" fontId="0" fillId="0" borderId="0"/>
    <xf numFmtId="0" fontId="6" fillId="0" borderId="0"/>
    <xf numFmtId="0" fontId="12" fillId="0" borderId="0" applyNumberFormat="0" applyFill="0" applyBorder="0" applyAlignment="0" applyProtection="0"/>
    <xf numFmtId="0" fontId="12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8" fillId="0" borderId="0" applyNumberFormat="0" applyFill="0" applyBorder="0" applyAlignment="0" applyProtection="0">
      <alignment vertical="top"/>
      <protection locked="0"/>
    </xf>
    <xf numFmtId="0" fontId="6" fillId="0" borderId="0"/>
    <xf numFmtId="0" fontId="6" fillId="0" borderId="0"/>
    <xf numFmtId="1" fontId="6" fillId="0" borderId="0"/>
    <xf numFmtId="0" fontId="19" fillId="0" borderId="0" applyNumberFormat="0" applyFill="0" applyBorder="0" applyAlignment="0" applyProtection="0"/>
    <xf numFmtId="0" fontId="6" fillId="0" borderId="0"/>
    <xf numFmtId="1" fontId="6" fillId="0" borderId="0"/>
    <xf numFmtId="0" fontId="6" fillId="0" borderId="0" applyProtection="0"/>
  </cellStyleXfs>
  <cellXfs count="157">
    <xf numFmtId="0" fontId="0" fillId="0" borderId="0" xfId="0"/>
    <xf numFmtId="0" fontId="10" fillId="0" borderId="0" xfId="0" applyFont="1" applyAlignment="1"/>
    <xf numFmtId="0" fontId="2" fillId="0" borderId="0" xfId="0" applyFont="1"/>
    <xf numFmtId="0" fontId="1" fillId="0" borderId="0" xfId="0" applyFont="1" applyAlignment="1">
      <alignment horizontal="right"/>
    </xf>
    <xf numFmtId="0" fontId="1" fillId="0" borderId="0" xfId="1" applyFont="1" applyAlignment="1">
      <alignment horizontal="right"/>
    </xf>
    <xf numFmtId="0" fontId="2" fillId="0" borderId="0" xfId="1" applyFont="1"/>
    <xf numFmtId="0" fontId="3" fillId="0" borderId="0" xfId="1" applyFont="1" applyAlignment="1">
      <alignment horizontal="right"/>
    </xf>
    <xf numFmtId="0" fontId="1" fillId="0" borderId="0" xfId="1" applyFont="1"/>
    <xf numFmtId="0" fontId="1" fillId="0" borderId="0" xfId="1" applyFont="1" applyProtection="1">
      <protection locked="0"/>
    </xf>
    <xf numFmtId="0" fontId="1" fillId="0" borderId="0" xfId="5" applyFont="1" applyAlignment="1" applyProtection="1">
      <alignment horizontal="right"/>
      <protection locked="0"/>
    </xf>
    <xf numFmtId="0" fontId="12" fillId="0" borderId="0" xfId="2" applyAlignment="1" applyProtection="1">
      <alignment horizontal="right"/>
      <protection locked="0"/>
    </xf>
    <xf numFmtId="0" fontId="1" fillId="0" borderId="0" xfId="1" applyNumberFormat="1" applyFont="1" applyAlignment="1" applyProtection="1">
      <alignment horizontal="left"/>
      <protection locked="0"/>
    </xf>
    <xf numFmtId="0" fontId="1" fillId="0" borderId="0" xfId="0" applyFont="1"/>
    <xf numFmtId="0" fontId="0" fillId="0" borderId="0" xfId="0" applyProtection="1"/>
    <xf numFmtId="0" fontId="20" fillId="0" borderId="0" xfId="0" applyFont="1" applyProtection="1"/>
    <xf numFmtId="0" fontId="21" fillId="0" borderId="0" xfId="0" applyFont="1" applyProtection="1"/>
    <xf numFmtId="0" fontId="22" fillId="0" borderId="0" xfId="0" applyFont="1" applyAlignment="1" applyProtection="1">
      <alignment wrapText="1"/>
      <protection locked="0"/>
    </xf>
    <xf numFmtId="0" fontId="1" fillId="0" borderId="0" xfId="0" applyFont="1" applyAlignment="1" applyProtection="1">
      <alignment wrapText="1"/>
      <protection locked="0"/>
    </xf>
    <xf numFmtId="0" fontId="3" fillId="0" borderId="0" xfId="0" applyFont="1" applyFill="1" applyBorder="1"/>
    <xf numFmtId="0" fontId="3" fillId="0" borderId="0" xfId="0" applyFont="1" applyBorder="1" applyAlignment="1">
      <alignment horizontal="center"/>
    </xf>
    <xf numFmtId="49" fontId="3" fillId="0" borderId="2" xfId="0" applyNumberFormat="1" applyFont="1" applyFill="1" applyBorder="1" applyAlignment="1">
      <alignment horizontal="center" vertical="center"/>
    </xf>
    <xf numFmtId="0" fontId="6" fillId="0" borderId="0" xfId="10" applyAlignment="1" applyProtection="1">
      <alignment wrapText="1"/>
    </xf>
    <xf numFmtId="0" fontId="6" fillId="0" borderId="0" xfId="10" applyProtection="1"/>
    <xf numFmtId="0" fontId="2" fillId="0" borderId="0" xfId="10" applyFont="1" applyAlignment="1" applyProtection="1">
      <alignment wrapText="1"/>
    </xf>
    <xf numFmtId="0" fontId="11" fillId="0" borderId="0" xfId="10" applyFont="1" applyProtection="1"/>
    <xf numFmtId="0" fontId="3" fillId="0" borderId="0" xfId="10" applyFont="1" applyProtection="1">
      <protection locked="0"/>
    </xf>
    <xf numFmtId="0" fontId="3" fillId="0" borderId="0" xfId="10" applyFont="1" applyProtection="1"/>
    <xf numFmtId="0" fontId="11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</xf>
    <xf numFmtId="0" fontId="11" fillId="0" borderId="0" xfId="10" applyFont="1" applyAlignment="1" applyProtection="1">
      <alignment horizontal="left" vertical="center"/>
    </xf>
    <xf numFmtId="0" fontId="3" fillId="0" borderId="0" xfId="10" applyFont="1" applyAlignment="1" applyProtection="1">
      <alignment horizontal="left" vertical="center"/>
    </xf>
    <xf numFmtId="0" fontId="4" fillId="0" borderId="0" xfId="10" applyFont="1" applyAlignment="1" applyProtection="1">
      <alignment vertical="center"/>
    </xf>
    <xf numFmtId="0" fontId="6" fillId="0" borderId="0" xfId="10" applyAlignment="1" applyProtection="1">
      <alignment vertical="center"/>
    </xf>
    <xf numFmtId="0" fontId="5" fillId="0" borderId="0" xfId="10" applyFont="1" applyAlignment="1" applyProtection="1">
      <alignment vertical="center"/>
    </xf>
    <xf numFmtId="0" fontId="3" fillId="0" borderId="0" xfId="10" applyFont="1" applyAlignment="1" applyProtection="1">
      <alignment vertical="center"/>
      <protection locked="0"/>
    </xf>
    <xf numFmtId="0" fontId="13" fillId="0" borderId="0" xfId="3" applyFont="1" applyProtection="1"/>
    <xf numFmtId="0" fontId="2" fillId="0" borderId="0" xfId="0" applyFont="1" applyAlignment="1">
      <alignment horizontal="left"/>
    </xf>
    <xf numFmtId="0" fontId="12" fillId="0" borderId="0" xfId="2" applyAlignment="1">
      <alignment horizontal="left"/>
    </xf>
    <xf numFmtId="0" fontId="3" fillId="2" borderId="0" xfId="1" applyFont="1" applyFill="1" applyAlignment="1">
      <alignment horizontal="right"/>
    </xf>
    <xf numFmtId="0" fontId="4" fillId="2" borderId="0" xfId="1" applyFont="1" applyFill="1" applyAlignment="1">
      <alignment horizontal="center"/>
    </xf>
    <xf numFmtId="0" fontId="4" fillId="2" borderId="0" xfId="1" applyFont="1" applyFill="1" applyBorder="1" applyAlignment="1">
      <alignment horizontal="center"/>
    </xf>
    <xf numFmtId="17" fontId="3" fillId="3" borderId="0" xfId="0" applyNumberFormat="1" applyFont="1" applyFill="1"/>
    <xf numFmtId="165" fontId="3" fillId="2" borderId="0" xfId="1" applyNumberFormat="1" applyFont="1" applyFill="1"/>
    <xf numFmtId="0" fontId="3" fillId="0" borderId="0" xfId="0" applyFont="1" applyProtection="1">
      <protection locked="0"/>
    </xf>
    <xf numFmtId="0" fontId="12" fillId="0" borderId="0" xfId="2" applyNumberFormat="1" applyAlignment="1" applyProtection="1">
      <alignment wrapText="1"/>
      <protection locked="0"/>
    </xf>
    <xf numFmtId="0" fontId="0" fillId="0" borderId="0" xfId="0" applyFill="1"/>
    <xf numFmtId="164" fontId="12" fillId="0" borderId="0" xfId="2" applyNumberFormat="1" applyFill="1" applyAlignment="1">
      <alignment horizontal="left" indent="1"/>
    </xf>
    <xf numFmtId="0" fontId="12" fillId="0" borderId="0" xfId="2" applyFill="1"/>
    <xf numFmtId="49" fontId="23" fillId="0" borderId="0" xfId="0" applyNumberFormat="1" applyFont="1" applyAlignment="1" applyProtection="1">
      <alignment horizontal="right"/>
      <protection locked="0"/>
    </xf>
    <xf numFmtId="0" fontId="23" fillId="0" borderId="0" xfId="0" applyNumberFormat="1" applyFont="1" applyAlignment="1" applyProtection="1">
      <alignment horizontal="left"/>
      <protection locked="0"/>
    </xf>
    <xf numFmtId="0" fontId="12" fillId="0" borderId="0" xfId="2" applyFill="1" applyAlignment="1">
      <alignment horizontal="left"/>
    </xf>
    <xf numFmtId="49" fontId="23" fillId="0" borderId="0" xfId="0" applyNumberFormat="1" applyFont="1" applyAlignment="1" applyProtection="1">
      <alignment horizontal="left"/>
      <protection locked="0"/>
    </xf>
    <xf numFmtId="164" fontId="23" fillId="0" borderId="0" xfId="0" applyNumberFormat="1" applyFont="1"/>
    <xf numFmtId="49" fontId="23" fillId="0" borderId="0" xfId="0" applyNumberFormat="1" applyFont="1" applyAlignment="1">
      <alignment horizontal="left"/>
    </xf>
    <xf numFmtId="0" fontId="3" fillId="0" borderId="0" xfId="0" applyFont="1" applyFill="1"/>
    <xf numFmtId="0" fontId="2" fillId="0" borderId="0" xfId="0" applyFont="1" applyFill="1" applyAlignment="1">
      <alignment horizontal="right"/>
    </xf>
    <xf numFmtId="0" fontId="3" fillId="0" borderId="0" xfId="0" applyFont="1" applyFill="1" applyAlignment="1">
      <alignment horizontal="left"/>
    </xf>
    <xf numFmtId="49" fontId="3" fillId="0" borderId="0" xfId="0" applyNumberFormat="1" applyFont="1" applyFill="1" applyBorder="1" applyAlignment="1">
      <alignment horizontal="left" vertical="top" wrapText="1"/>
    </xf>
    <xf numFmtId="0" fontId="3" fillId="0" borderId="0" xfId="0" applyFont="1" applyFill="1" applyAlignment="1">
      <alignment horizontal="right"/>
    </xf>
    <xf numFmtId="49" fontId="25" fillId="0" borderId="2" xfId="0" applyNumberFormat="1" applyFont="1" applyFill="1" applyBorder="1" applyAlignment="1">
      <alignment horizontal="center" vertical="top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0" xfId="0" applyNumberFormat="1" applyFont="1" applyFill="1" applyBorder="1" applyAlignment="1">
      <alignment horizontal="center" vertical="center"/>
    </xf>
    <xf numFmtId="49" fontId="3" fillId="0" borderId="2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 wrapText="1"/>
    </xf>
    <xf numFmtId="1" fontId="3" fillId="0" borderId="0" xfId="11" applyFont="1" applyBorder="1" applyAlignment="1">
      <alignment vertical="top"/>
    </xf>
    <xf numFmtId="1" fontId="3" fillId="0" borderId="0" xfId="11" applyFont="1" applyBorder="1" applyAlignment="1">
      <alignment vertical="center"/>
    </xf>
    <xf numFmtId="0" fontId="3" fillId="0" borderId="0" xfId="0" applyFont="1" applyBorder="1" applyAlignment="1">
      <alignment horizontal="right"/>
    </xf>
    <xf numFmtId="1" fontId="3" fillId="0" borderId="0" xfId="11" applyFont="1" applyBorder="1" applyAlignment="1">
      <alignment horizontal="left"/>
    </xf>
    <xf numFmtId="0" fontId="3" fillId="0" borderId="0" xfId="11" applyNumberFormat="1" applyFont="1" applyBorder="1" applyAlignment="1"/>
    <xf numFmtId="166" fontId="3" fillId="0" borderId="0" xfId="12" applyNumberFormat="1" applyFont="1" applyFill="1" applyBorder="1" applyAlignment="1">
      <alignment horizontal="right"/>
    </xf>
    <xf numFmtId="1" fontId="4" fillId="0" borderId="0" xfId="11" applyFont="1" applyBorder="1" applyAlignment="1">
      <alignment horizontal="right"/>
    </xf>
    <xf numFmtId="1" fontId="4" fillId="0" borderId="0" xfId="11" applyFont="1" applyBorder="1" applyAlignment="1">
      <alignment horizontal="left"/>
    </xf>
    <xf numFmtId="1" fontId="3" fillId="0" borderId="0" xfId="11" applyFont="1" applyBorder="1"/>
    <xf numFmtId="0" fontId="3" fillId="0" borderId="0" xfId="11" applyNumberFormat="1" applyFont="1" applyBorder="1" applyAlignment="1">
      <alignment horizontal="left"/>
    </xf>
    <xf numFmtId="0" fontId="3" fillId="0" borderId="0" xfId="0" applyFont="1" applyAlignment="1" applyProtection="1">
      <alignment horizontal="right" vertical="center"/>
    </xf>
    <xf numFmtId="0" fontId="3" fillId="0" borderId="0" xfId="1" applyFont="1" applyBorder="1"/>
    <xf numFmtId="0" fontId="3" fillId="0" borderId="0" xfId="0" applyFont="1" applyBorder="1"/>
    <xf numFmtId="1" fontId="3" fillId="0" borderId="0" xfId="11" applyFont="1" applyBorder="1" applyAlignment="1">
      <alignment horizontal="right"/>
    </xf>
    <xf numFmtId="1" fontId="3" fillId="0" borderId="0" xfId="11" applyFont="1" applyBorder="1" applyAlignment="1">
      <alignment horizontal="center"/>
    </xf>
    <xf numFmtId="166" fontId="5" fillId="0" borderId="0" xfId="0" applyNumberFormat="1" applyFont="1" applyFill="1" applyBorder="1" applyAlignment="1">
      <alignment horizontal="right"/>
    </xf>
    <xf numFmtId="0" fontId="6" fillId="0" borderId="0" xfId="0" applyFont="1" applyFill="1"/>
    <xf numFmtId="0" fontId="6" fillId="0" borderId="0" xfId="0" applyFont="1" applyFill="1" applyAlignment="1">
      <alignment horizontal="right"/>
    </xf>
    <xf numFmtId="0" fontId="12" fillId="0" borderId="0" xfId="2" applyFill="1" applyAlignment="1">
      <alignment vertical="top"/>
    </xf>
    <xf numFmtId="0" fontId="3" fillId="0" borderId="0" xfId="0" applyFont="1" applyFill="1" applyAlignment="1">
      <alignment vertical="top"/>
    </xf>
    <xf numFmtId="0" fontId="3" fillId="0" borderId="0" xfId="0" applyFont="1" applyFill="1" applyAlignment="1">
      <alignment horizontal="right" vertical="top"/>
    </xf>
    <xf numFmtId="0" fontId="3" fillId="0" borderId="0" xfId="1" applyFont="1" applyBorder="1" applyAlignment="1">
      <alignment horizontal="right"/>
    </xf>
    <xf numFmtId="1" fontId="3" fillId="0" borderId="0" xfId="11" applyFont="1" applyBorder="1" applyAlignment="1">
      <alignment horizontal="right" vertical="top"/>
    </xf>
    <xf numFmtId="49" fontId="3" fillId="0" borderId="3" xfId="0" applyNumberFormat="1" applyFont="1" applyFill="1" applyBorder="1" applyAlignment="1">
      <alignment horizontal="center" vertical="center"/>
    </xf>
    <xf numFmtId="0" fontId="0" fillId="0" borderId="0" xfId="0" applyFill="1" applyProtection="1"/>
    <xf numFmtId="0" fontId="10" fillId="0" borderId="0" xfId="0" applyFont="1" applyFill="1" applyAlignment="1" applyProtection="1">
      <alignment vertical="top" wrapText="1"/>
      <protection locked="0"/>
    </xf>
    <xf numFmtId="0" fontId="9" fillId="0" borderId="0" xfId="0" applyFont="1" applyFill="1" applyProtection="1">
      <protection locked="0"/>
    </xf>
    <xf numFmtId="0" fontId="3" fillId="0" borderId="0" xfId="0" applyFont="1" applyFill="1" applyProtection="1">
      <protection locked="0"/>
    </xf>
    <xf numFmtId="0" fontId="3" fillId="0" borderId="0" xfId="10" applyFont="1" applyFill="1" applyAlignment="1" applyProtection="1">
      <alignment vertical="center"/>
      <protection locked="0"/>
    </xf>
    <xf numFmtId="0" fontId="12" fillId="0" borderId="0" xfId="2" applyNumberFormat="1" applyFont="1" applyAlignment="1" applyProtection="1">
      <alignment wrapText="1"/>
      <protection locked="0"/>
    </xf>
    <xf numFmtId="0" fontId="12" fillId="0" borderId="0" xfId="2" applyFont="1" applyFill="1"/>
    <xf numFmtId="0" fontId="23" fillId="0" borderId="0" xfId="0" applyFont="1" applyAlignment="1" applyProtection="1">
      <alignment horizontal="right"/>
      <protection locked="0"/>
    </xf>
    <xf numFmtId="0" fontId="12" fillId="0" borderId="0" xfId="2" applyFont="1"/>
    <xf numFmtId="49" fontId="3" fillId="0" borderId="2" xfId="10" applyNumberFormat="1" applyFont="1" applyFill="1" applyBorder="1" applyAlignment="1">
      <alignment horizontal="center" vertical="center"/>
    </xf>
    <xf numFmtId="49" fontId="3" fillId="0" borderId="2" xfId="10" applyNumberFormat="1" applyFont="1" applyFill="1" applyBorder="1" applyAlignment="1">
      <alignment horizontal="center" vertical="center" wrapText="1"/>
    </xf>
    <xf numFmtId="49" fontId="3" fillId="0" borderId="2" xfId="10" applyNumberFormat="1" applyFont="1" applyFill="1" applyBorder="1" applyAlignment="1">
      <alignment horizontal="center" vertical="top" wrapText="1"/>
    </xf>
    <xf numFmtId="0" fontId="7" fillId="0" borderId="0" xfId="0" applyFont="1" applyAlignment="1" applyProtection="1">
      <alignment horizontal="center" vertical="top" textRotation="180"/>
    </xf>
    <xf numFmtId="0" fontId="8" fillId="0" borderId="0" xfId="0" applyFont="1" applyAlignment="1" applyProtection="1">
      <alignment horizontal="center" vertical="top" textRotation="180"/>
    </xf>
    <xf numFmtId="0" fontId="1" fillId="2" borderId="0" xfId="1" applyFont="1" applyFill="1" applyAlignment="1">
      <alignment horizontal="center"/>
    </xf>
    <xf numFmtId="0" fontId="3" fillId="2" borderId="0" xfId="1" applyFont="1" applyFill="1" applyAlignment="1">
      <alignment horizontal="center"/>
    </xf>
    <xf numFmtId="0" fontId="5" fillId="0" borderId="0" xfId="10" applyFont="1" applyAlignment="1" applyProtection="1">
      <alignment horizontal="left" wrapText="1"/>
    </xf>
    <xf numFmtId="0" fontId="1" fillId="0" borderId="0" xfId="0" applyFont="1" applyAlignment="1">
      <alignment horizontal="left"/>
    </xf>
    <xf numFmtId="0" fontId="16" fillId="0" borderId="0" xfId="0" applyFont="1" applyAlignment="1">
      <alignment horizontal="right" vertical="top" textRotation="180"/>
    </xf>
    <xf numFmtId="0" fontId="17" fillId="0" borderId="0" xfId="0" applyFont="1" applyAlignment="1">
      <alignment horizontal="right" vertical="top" textRotation="180"/>
    </xf>
    <xf numFmtId="0" fontId="12" fillId="0" borderId="0" xfId="2" applyAlignment="1">
      <alignment horizontal="left" wrapText="1"/>
    </xf>
    <xf numFmtId="0" fontId="12" fillId="0" borderId="0" xfId="2" applyAlignment="1">
      <alignment horizontal="left"/>
    </xf>
    <xf numFmtId="0" fontId="14" fillId="0" borderId="0" xfId="2" applyFont="1" applyFill="1" applyAlignment="1">
      <alignment horizontal="left"/>
    </xf>
    <xf numFmtId="0" fontId="0" fillId="0" borderId="0" xfId="0" applyFill="1" applyAlignment="1">
      <alignment horizontal="center"/>
    </xf>
    <xf numFmtId="0" fontId="24" fillId="0" borderId="0" xfId="0" applyFont="1" applyFill="1" applyAlignment="1">
      <alignment horizontal="left"/>
    </xf>
    <xf numFmtId="49" fontId="3" fillId="0" borderId="4" xfId="0" applyNumberFormat="1" applyFont="1" applyFill="1" applyBorder="1" applyAlignment="1">
      <alignment horizontal="center" vertical="center" wrapText="1"/>
    </xf>
    <xf numFmtId="49" fontId="3" fillId="0" borderId="7" xfId="0" applyNumberFormat="1" applyFont="1" applyFill="1" applyBorder="1" applyAlignment="1">
      <alignment horizontal="center" vertical="center" wrapText="1"/>
    </xf>
    <xf numFmtId="49" fontId="3" fillId="0" borderId="0" xfId="0" applyNumberFormat="1" applyFont="1" applyFill="1" applyBorder="1" applyAlignment="1">
      <alignment horizontal="center" vertical="center" wrapText="1"/>
    </xf>
    <xf numFmtId="49" fontId="3" fillId="0" borderId="12" xfId="0" applyNumberFormat="1" applyFont="1" applyFill="1" applyBorder="1" applyAlignment="1">
      <alignment horizontal="center" vertical="center" wrapText="1"/>
    </xf>
    <xf numFmtId="49" fontId="3" fillId="0" borderId="8" xfId="0" applyNumberFormat="1" applyFont="1" applyFill="1" applyBorder="1" applyAlignment="1">
      <alignment horizontal="center" vertical="center" wrapText="1"/>
    </xf>
    <xf numFmtId="49" fontId="3" fillId="0" borderId="6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center"/>
    </xf>
    <xf numFmtId="49" fontId="3" fillId="0" borderId="10" xfId="0" applyNumberFormat="1" applyFont="1" applyFill="1" applyBorder="1" applyAlignment="1">
      <alignment horizontal="center" vertical="top"/>
    </xf>
    <xf numFmtId="49" fontId="3" fillId="0" borderId="11" xfId="0" applyNumberFormat="1" applyFont="1" applyFill="1" applyBorder="1" applyAlignment="1">
      <alignment horizontal="center" vertical="center" wrapText="1"/>
    </xf>
    <xf numFmtId="49" fontId="3" fillId="0" borderId="15" xfId="0" applyNumberFormat="1" applyFont="1" applyFill="1" applyBorder="1" applyAlignment="1">
      <alignment horizontal="center" vertical="center" wrapText="1"/>
    </xf>
    <xf numFmtId="49" fontId="3" fillId="0" borderId="17" xfId="0" applyNumberFormat="1" applyFont="1" applyFill="1" applyBorder="1" applyAlignment="1">
      <alignment horizontal="center" vertical="center" wrapText="1"/>
    </xf>
    <xf numFmtId="49" fontId="3" fillId="0" borderId="3" xfId="0" applyNumberFormat="1" applyFont="1" applyFill="1" applyBorder="1" applyAlignment="1">
      <alignment horizontal="center" vertical="top"/>
    </xf>
    <xf numFmtId="49" fontId="3" fillId="0" borderId="14" xfId="0" applyNumberFormat="1" applyFont="1" applyFill="1" applyBorder="1" applyAlignment="1">
      <alignment horizontal="center" vertical="center" wrapText="1"/>
    </xf>
    <xf numFmtId="49" fontId="3" fillId="0" borderId="16" xfId="0" applyNumberFormat="1" applyFont="1" applyFill="1" applyBorder="1" applyAlignment="1">
      <alignment horizontal="center" vertical="center" wrapText="1"/>
    </xf>
    <xf numFmtId="49" fontId="3" fillId="0" borderId="19" xfId="0" applyNumberFormat="1" applyFont="1" applyFill="1" applyBorder="1" applyAlignment="1">
      <alignment horizontal="center" vertical="center" wrapText="1"/>
    </xf>
    <xf numFmtId="49" fontId="3" fillId="0" borderId="9" xfId="0" applyNumberFormat="1" applyFont="1" applyFill="1" applyBorder="1" applyAlignment="1">
      <alignment horizontal="center" vertical="center" wrapText="1"/>
    </xf>
    <xf numFmtId="49" fontId="3" fillId="0" borderId="13" xfId="0" applyNumberFormat="1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top"/>
    </xf>
    <xf numFmtId="49" fontId="3" fillId="0" borderId="7" xfId="0" applyNumberFormat="1" applyFont="1" applyFill="1" applyBorder="1" applyAlignment="1">
      <alignment horizontal="center"/>
    </xf>
    <xf numFmtId="49" fontId="3" fillId="0" borderId="6" xfId="0" applyNumberFormat="1" applyFont="1" applyFill="1" applyBorder="1" applyAlignment="1">
      <alignment horizontal="center"/>
    </xf>
    <xf numFmtId="49" fontId="3" fillId="0" borderId="11" xfId="0" applyNumberFormat="1" applyFont="1" applyFill="1" applyBorder="1" applyAlignment="1">
      <alignment horizontal="center"/>
    </xf>
    <xf numFmtId="49" fontId="3" fillId="0" borderId="17" xfId="0" applyNumberFormat="1" applyFont="1" applyFill="1" applyBorder="1" applyAlignment="1">
      <alignment horizontal="center"/>
    </xf>
    <xf numFmtId="0" fontId="3" fillId="0" borderId="9" xfId="0" applyFont="1" applyFill="1" applyBorder="1" applyAlignment="1">
      <alignment horizontal="center" vertical="center" wrapText="1"/>
    </xf>
    <xf numFmtId="0" fontId="3" fillId="0" borderId="5" xfId="0" applyFont="1" applyFill="1" applyBorder="1" applyAlignment="1">
      <alignment horizontal="center" vertical="center" wrapText="1"/>
    </xf>
    <xf numFmtId="49" fontId="3" fillId="0" borderId="3" xfId="10" applyNumberFormat="1" applyFont="1" applyFill="1" applyBorder="1" applyAlignment="1">
      <alignment horizontal="center" vertical="top"/>
    </xf>
    <xf numFmtId="49" fontId="3" fillId="0" borderId="10" xfId="10" applyNumberFormat="1" applyFont="1" applyFill="1" applyBorder="1" applyAlignment="1">
      <alignment horizontal="center" vertical="top"/>
    </xf>
    <xf numFmtId="49" fontId="3" fillId="0" borderId="1" xfId="10" applyNumberFormat="1" applyFont="1" applyFill="1" applyBorder="1" applyAlignment="1">
      <alignment horizontal="center" vertical="top"/>
    </xf>
    <xf numFmtId="49" fontId="3" fillId="0" borderId="9" xfId="0" applyNumberFormat="1" applyFont="1" applyFill="1" applyBorder="1" applyAlignment="1">
      <alignment horizontal="center" vertical="top" wrapText="1"/>
    </xf>
    <xf numFmtId="49" fontId="3" fillId="0" borderId="5" xfId="0" applyNumberFormat="1" applyFont="1" applyFill="1" applyBorder="1" applyAlignment="1">
      <alignment horizontal="center" vertical="top" wrapText="1"/>
    </xf>
    <xf numFmtId="0" fontId="3" fillId="0" borderId="12" xfId="0" applyFont="1" applyFill="1" applyBorder="1" applyAlignment="1">
      <alignment horizontal="center" vertical="center" wrapText="1"/>
    </xf>
    <xf numFmtId="0" fontId="3" fillId="0" borderId="6" xfId="0" applyFont="1" applyFill="1" applyBorder="1" applyAlignment="1">
      <alignment horizontal="center" vertical="center" wrapText="1"/>
    </xf>
    <xf numFmtId="1" fontId="3" fillId="0" borderId="0" xfId="11" applyFont="1" applyBorder="1" applyAlignment="1">
      <alignment horizontal="center"/>
    </xf>
    <xf numFmtId="0" fontId="3" fillId="0" borderId="4" xfId="0" applyFont="1" applyFill="1" applyBorder="1" applyAlignment="1">
      <alignment horizontal="center" vertical="center" wrapText="1"/>
    </xf>
    <xf numFmtId="0" fontId="3" fillId="0" borderId="8" xfId="0" applyFont="1" applyFill="1" applyBorder="1" applyAlignment="1">
      <alignment horizontal="center" vertical="center" wrapText="1"/>
    </xf>
    <xf numFmtId="0" fontId="3" fillId="0" borderId="0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49" fontId="3" fillId="0" borderId="18" xfId="10" applyNumberFormat="1" applyFont="1" applyFill="1" applyBorder="1" applyAlignment="1">
      <alignment horizontal="center" vertical="center" wrapText="1"/>
    </xf>
    <xf numFmtId="49" fontId="3" fillId="0" borderId="19" xfId="10" applyNumberFormat="1" applyFont="1" applyFill="1" applyBorder="1" applyAlignment="1">
      <alignment horizontal="center" vertical="center" wrapText="1"/>
    </xf>
    <xf numFmtId="49" fontId="3" fillId="0" borderId="9" xfId="10" applyNumberFormat="1" applyFont="1" applyFill="1" applyBorder="1" applyAlignment="1">
      <alignment horizontal="center" vertical="center" wrapText="1"/>
    </xf>
    <xf numFmtId="49" fontId="3" fillId="0" borderId="5" xfId="10" applyNumberFormat="1" applyFont="1" applyFill="1" applyBorder="1" applyAlignment="1">
      <alignment horizontal="center" vertical="center" wrapText="1"/>
    </xf>
  </cellXfs>
  <cellStyles count="13">
    <cellStyle name="Besuchter Hyperlink" xfId="9" builtinId="9" customBuiltin="1"/>
    <cellStyle name="Hyperlink 2" xfId="3" xr:uid="{00000000-0005-0000-0000-000002000000}"/>
    <cellStyle name="Hyperlink 3" xfId="4" xr:uid="{00000000-0005-0000-0000-000003000000}"/>
    <cellStyle name="Hyperlink_AfS_SB_S1bis3" xfId="5" xr:uid="{00000000-0005-0000-0000-000004000000}"/>
    <cellStyle name="Link" xfId="2" builtinId="8"/>
    <cellStyle name="Standard" xfId="0" builtinId="0"/>
    <cellStyle name="Standard 10 2 2" xfId="10" xr:uid="{1079E14C-6419-434B-8526-96AD3D227550}"/>
    <cellStyle name="Standard 2" xfId="1" xr:uid="{00000000-0005-0000-0000-000007000000}"/>
    <cellStyle name="Standard 3" xfId="6" xr:uid="{00000000-0005-0000-0000-000008000000}"/>
    <cellStyle name="Standard 4" xfId="7" xr:uid="{00000000-0005-0000-0000-000009000000}"/>
    <cellStyle name="Standard 5" xfId="8" xr:uid="{00000000-0005-0000-0000-00000A000000}"/>
    <cellStyle name="Standard 5 2" xfId="11" xr:uid="{152AD7E3-2DFD-4549-A448-27DBCE1A60D4}"/>
    <cellStyle name="Standard_Tabelle2_1" xfId="12" xr:uid="{5ADE5647-1DF7-42B9-8947-3A30D68949E2}"/>
  </cellStyles>
  <dxfs count="0"/>
  <tableStyles count="0" defaultTableStyle="TableStyleMedium2" defaultPivotStyle="PivotStyleLight16"/>
  <colors>
    <mruColors>
      <color rgb="FF0000FF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2" Type="http://schemas.openxmlformats.org/officeDocument/2006/relationships/chartUserShapes" Target="../drawings/drawing2.xml"/><Relationship Id="rId1" Type="http://schemas.openxmlformats.org/officeDocument/2006/relationships/themeOverride" Target="../theme/themeOverrid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de-DE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lrMapOvr bg1="lt1" tx1="dk1" bg2="lt2" tx2="dk2" accent1="accent1" accent2="accent2" accent3="accent3" accent4="accent4" accent5="accent5" accent6="accent6" hlink="hlink" folHlink="folHlink"/>
  <c:chart>
    <c:autoTitleDeleted val="0"/>
    <c:plotArea>
      <c:layout>
        <c:manualLayout>
          <c:layoutTarget val="inner"/>
          <c:xMode val="edge"/>
          <c:yMode val="edge"/>
          <c:x val="8.3446565860683344E-2"/>
          <c:y val="0.31526890348897468"/>
          <c:w val="0.80245221006666212"/>
          <c:h val="0.53874885066118328"/>
        </c:manualLayout>
      </c:layout>
      <c:lineChart>
        <c:grouping val="standard"/>
        <c:varyColors val="0"/>
        <c:ser>
          <c:idx val="0"/>
          <c:order val="0"/>
          <c:tx>
            <c:strRef>
              <c:f>Titel!$H$20</c:f>
              <c:strCache>
                <c:ptCount val="1"/>
                <c:pt idx="0">
                  <c:v>Umsatz real</c:v>
                </c:pt>
              </c:strCache>
            </c:strRef>
          </c:tx>
          <c:spPr>
            <a:ln>
              <a:solidFill>
                <a:schemeClr val="accent2"/>
              </a:solidFill>
            </a:ln>
          </c:spPr>
          <c:marker>
            <c:symbol val="none"/>
          </c:marker>
          <c:cat>
            <c:numRef>
              <c:f>Titel!$G$21:$G$33</c:f>
              <c:numCache>
                <c:formatCode>mmm\-yy</c:formatCode>
                <c:ptCount val="13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</c:numCache>
            </c:numRef>
          </c:cat>
          <c:val>
            <c:numRef>
              <c:f>Titel!$H$21:$H$33</c:f>
              <c:numCache>
                <c:formatCode>0.0</c:formatCode>
                <c:ptCount val="13"/>
                <c:pt idx="0">
                  <c:v>128.47</c:v>
                </c:pt>
                <c:pt idx="1">
                  <c:v>126.18</c:v>
                </c:pt>
                <c:pt idx="2">
                  <c:v>123.32</c:v>
                </c:pt>
                <c:pt idx="3">
                  <c:v>132.56</c:v>
                </c:pt>
                <c:pt idx="4">
                  <c:v>124.87</c:v>
                </c:pt>
                <c:pt idx="5">
                  <c:v>149.31</c:v>
                </c:pt>
                <c:pt idx="6">
                  <c:v>129.69</c:v>
                </c:pt>
                <c:pt idx="7">
                  <c:v>125.79</c:v>
                </c:pt>
                <c:pt idx="8">
                  <c:v>125.1</c:v>
                </c:pt>
                <c:pt idx="9">
                  <c:v>124.82</c:v>
                </c:pt>
                <c:pt idx="10">
                  <c:v>128.32</c:v>
                </c:pt>
                <c:pt idx="11">
                  <c:v>141.78</c:v>
                </c:pt>
                <c:pt idx="12">
                  <c:v>131.85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63D5-48F3-A82D-18DE8051385C}"/>
            </c:ext>
          </c:extLst>
        </c:ser>
        <c:ser>
          <c:idx val="1"/>
          <c:order val="1"/>
          <c:tx>
            <c:strRef>
              <c:f>Titel!$I$20</c:f>
              <c:strCache>
                <c:ptCount val="1"/>
                <c:pt idx="0">
                  <c:v>Tätige Personen</c:v>
                </c:pt>
              </c:strCache>
            </c:strRef>
          </c:tx>
          <c:spPr>
            <a:ln>
              <a:solidFill>
                <a:schemeClr val="accent4"/>
              </a:solidFill>
            </a:ln>
          </c:spPr>
          <c:marker>
            <c:symbol val="none"/>
          </c:marker>
          <c:cat>
            <c:numRef>
              <c:f>Titel!$G$21:$G$33</c:f>
              <c:numCache>
                <c:formatCode>mmm\-yy</c:formatCode>
                <c:ptCount val="13"/>
                <c:pt idx="0">
                  <c:v>9133</c:v>
                </c:pt>
                <c:pt idx="1">
                  <c:v>9164</c:v>
                </c:pt>
                <c:pt idx="2">
                  <c:v>9192</c:v>
                </c:pt>
                <c:pt idx="3">
                  <c:v>9223</c:v>
                </c:pt>
                <c:pt idx="4">
                  <c:v>9253</c:v>
                </c:pt>
                <c:pt idx="5">
                  <c:v>9284</c:v>
                </c:pt>
                <c:pt idx="6">
                  <c:v>9314</c:v>
                </c:pt>
                <c:pt idx="7">
                  <c:v>9345</c:v>
                </c:pt>
                <c:pt idx="8">
                  <c:v>9376</c:v>
                </c:pt>
                <c:pt idx="9">
                  <c:v>9406</c:v>
                </c:pt>
                <c:pt idx="10">
                  <c:v>9437</c:v>
                </c:pt>
                <c:pt idx="11">
                  <c:v>9467</c:v>
                </c:pt>
                <c:pt idx="12">
                  <c:v>9498</c:v>
                </c:pt>
              </c:numCache>
            </c:numRef>
          </c:cat>
          <c:val>
            <c:numRef>
              <c:f>Titel!$I$21:$I$33</c:f>
              <c:numCache>
                <c:formatCode>0.0</c:formatCode>
                <c:ptCount val="13"/>
                <c:pt idx="0">
                  <c:v>109.54</c:v>
                </c:pt>
                <c:pt idx="1">
                  <c:v>108.24</c:v>
                </c:pt>
                <c:pt idx="2">
                  <c:v>108.11</c:v>
                </c:pt>
                <c:pt idx="3">
                  <c:v>112.96</c:v>
                </c:pt>
                <c:pt idx="4">
                  <c:v>112.8</c:v>
                </c:pt>
                <c:pt idx="5">
                  <c:v>111.78</c:v>
                </c:pt>
                <c:pt idx="6">
                  <c:v>103.87</c:v>
                </c:pt>
                <c:pt idx="7">
                  <c:v>103.57</c:v>
                </c:pt>
                <c:pt idx="8">
                  <c:v>104.97</c:v>
                </c:pt>
                <c:pt idx="9">
                  <c:v>105.5</c:v>
                </c:pt>
                <c:pt idx="10">
                  <c:v>105.62</c:v>
                </c:pt>
                <c:pt idx="11">
                  <c:v>104.24</c:v>
                </c:pt>
                <c:pt idx="12">
                  <c:v>109.14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1-63D5-48F3-A82D-18DE8051385C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smooth val="0"/>
        <c:axId val="122149888"/>
        <c:axId val="122364672"/>
      </c:lineChart>
      <c:dateAx>
        <c:axId val="122149888"/>
        <c:scaling>
          <c:orientation val="minMax"/>
        </c:scaling>
        <c:delete val="0"/>
        <c:axPos val="b"/>
        <c:numFmt formatCode="mmm\-yy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txPr>
          <a:bodyPr rot="2700000" vert="horz" anchor="ctr" anchorCtr="1"/>
          <a:lstStyle/>
          <a:p>
            <a:pPr>
              <a:defRPr sz="600"/>
            </a:pPr>
            <a:endParaRPr lang="de-DE"/>
          </a:p>
        </c:txPr>
        <c:crossAx val="122364672"/>
        <c:crossesAt val="80"/>
        <c:auto val="1"/>
        <c:lblOffset val="100"/>
        <c:baseTimeUnit val="months"/>
      </c:dateAx>
      <c:valAx>
        <c:axId val="122364672"/>
        <c:scaling>
          <c:orientation val="minMax"/>
          <c:min val="80"/>
        </c:scaling>
        <c:delete val="0"/>
        <c:axPos val="l"/>
        <c:majorGridlines/>
        <c:numFmt formatCode="0.0" sourceLinked="1"/>
        <c:majorTickMark val="out"/>
        <c:minorTickMark val="none"/>
        <c:tickLblPos val="nextTo"/>
        <c:spPr>
          <a:ln w="25400">
            <a:solidFill>
              <a:srgbClr val="000000"/>
            </a:solidFill>
          </a:ln>
        </c:spPr>
        <c:crossAx val="12214988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927648622755848"/>
          <c:y val="0.11881284070260449"/>
          <c:w val="0.29677896634410977"/>
          <c:h val="0.1624015748031496"/>
        </c:manualLayout>
      </c:layout>
      <c:overlay val="0"/>
    </c:legend>
    <c:plotVisOnly val="1"/>
    <c:dispBlanksAs val="gap"/>
    <c:showDLblsOverMax val="0"/>
  </c:chart>
  <c:spPr>
    <a:solidFill>
      <a:sysClr val="window" lastClr="FFFFFF"/>
    </a:solidFill>
    <a:ln>
      <a:noFill/>
    </a:ln>
  </c:spPr>
  <c:txPr>
    <a:bodyPr/>
    <a:lstStyle/>
    <a:p>
      <a:pPr>
        <a:defRPr sz="800"/>
      </a:pPr>
      <a:endParaRPr lang="de-DE"/>
    </a:p>
  </c:txPr>
  <c:printSettings>
    <c:headerFooter/>
    <c:pageMargins b="0.78740157499999996" l="0.7" r="0.7" t="0.78740157499999996" header="0.3" footer="0.3"/>
    <c:pageSetup orientation="portrait"/>
  </c:printSettings>
  <c:userShapes r:id="rId2"/>
</c:chartSpace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chart" Target="../charts/chart1.xml"/><Relationship Id="rId2" Type="http://schemas.openxmlformats.org/officeDocument/2006/relationships/image" Target="../media/image2.jpeg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2" Type="http://schemas.openxmlformats.org/officeDocument/2006/relationships/image" Target="../media/image4.png"/><Relationship Id="rId1" Type="http://schemas.openxmlformats.org/officeDocument/2006/relationships/image" Target="../media/image3.wmf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5.jpeg"/></Relationships>
</file>

<file path=xl/drawings/_rels/vmlDrawing1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2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3.vml.rels><?xml version="1.0" encoding="UTF-8" standalone="yes"?>
<Relationships xmlns="http://schemas.openxmlformats.org/package/2006/relationships"><Relationship Id="rId1" Type="http://schemas.openxmlformats.org/officeDocument/2006/relationships/image" Target="../media/image6.png"/></Relationships>
</file>

<file path=xl/drawings/_rels/vmlDrawing4.vml.rels><?xml version="1.0" encoding="UTF-8" standalone="yes"?>
<Relationships xmlns="http://schemas.openxmlformats.org/package/2006/relationships"><Relationship Id="rId1" Type="http://schemas.openxmlformats.org/officeDocument/2006/relationships/image" Target="../media/image7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absolute">
    <xdr:from>
      <xdr:col>0</xdr:col>
      <xdr:colOff>2495550</xdr:colOff>
      <xdr:row>5</xdr:row>
      <xdr:rowOff>406400</xdr:rowOff>
    </xdr:from>
    <xdr:to>
      <xdr:col>2</xdr:col>
      <xdr:colOff>38100</xdr:colOff>
      <xdr:row>6</xdr:row>
      <xdr:rowOff>152400</xdr:rowOff>
    </xdr:to>
    <xdr:pic>
      <xdr:nvPicPr>
        <xdr:cNvPr id="2" name="Picture 1" descr="AfS_Winkel_lo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2495550" y="2447925"/>
          <a:ext cx="180975" cy="18097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3</xdr:col>
      <xdr:colOff>18669</xdr:colOff>
      <xdr:row>0</xdr:row>
      <xdr:rowOff>66675</xdr:rowOff>
    </xdr:from>
    <xdr:to>
      <xdr:col>4</xdr:col>
      <xdr:colOff>31369</xdr:colOff>
      <xdr:row>6</xdr:row>
      <xdr:rowOff>494919</xdr:rowOff>
    </xdr:to>
    <xdr:pic>
      <xdr:nvPicPr>
        <xdr:cNvPr id="4" name="Grafik 3">
          <a:extLst>
            <a:ext uri="{FF2B5EF4-FFF2-40B4-BE49-F238E27FC236}">
              <a16:creationId xmlns:a16="http://schemas.microsoft.com/office/drawing/2014/main" id="{00000000-0008-0000-0000-000004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4862322" y="1328547"/>
          <a:ext cx="2904744" cy="381000"/>
        </a:xfrm>
        <a:prstGeom prst="rect">
          <a:avLst/>
        </a:prstGeom>
      </xdr:spPr>
    </xdr:pic>
    <xdr:clientData/>
  </xdr:twoCellAnchor>
  <xdr:twoCellAnchor>
    <xdr:from>
      <xdr:col>2</xdr:col>
      <xdr:colOff>0</xdr:colOff>
      <xdr:row>13</xdr:row>
      <xdr:rowOff>0</xdr:rowOff>
    </xdr:from>
    <xdr:to>
      <xdr:col>3</xdr:col>
      <xdr:colOff>7620</xdr:colOff>
      <xdr:row>24</xdr:row>
      <xdr:rowOff>137160</xdr:rowOff>
    </xdr:to>
    <xdr:graphicFrame macro="">
      <xdr:nvGraphicFramePr>
        <xdr:cNvPr id="10" name="Diagramm 9">
          <a:extLst>
            <a:ext uri="{FF2B5EF4-FFF2-40B4-BE49-F238E27FC236}">
              <a16:creationId xmlns:a16="http://schemas.microsoft.com/office/drawing/2014/main" id="{00000000-0008-0000-0000-00000A000000}"/>
            </a:ext>
          </a:extLst>
        </xdr:cNvPr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3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4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9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0.15782</cdr:x>
      <cdr:y>0.90139</cdr:y>
    </cdr:from>
    <cdr:to>
      <cdr:x>0.25516</cdr:x>
      <cdr:y>0.99861</cdr:y>
    </cdr:to>
    <cdr:sp macro="" textlink="">
      <cdr:nvSpPr>
        <cdr:cNvPr id="10" name="Textfeld 2"/>
        <cdr:cNvSpPr txBox="1"/>
      </cdr:nvSpPr>
      <cdr:spPr>
        <a:xfrm xmlns:a="http://schemas.openxmlformats.org/drawingml/2006/main">
          <a:off x="815340" y="2472690"/>
          <a:ext cx="502920" cy="26670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endParaRPr lang="de-DE" sz="900"/>
        </a:p>
      </cdr:txBody>
    </cdr:sp>
  </cdr:relSizeAnchor>
  <cdr:relSizeAnchor xmlns:cdr="http://schemas.openxmlformats.org/drawingml/2006/chartDrawing">
    <cdr:from>
      <cdr:x>0.07375</cdr:x>
      <cdr:y>0.02803</cdr:y>
    </cdr:from>
    <cdr:to>
      <cdr:x>0.87906</cdr:x>
      <cdr:y>0.12739</cdr:y>
    </cdr:to>
    <cdr:sp macro="" textlink="">
      <cdr:nvSpPr>
        <cdr:cNvPr id="11" name="Textfeld 7"/>
        <cdr:cNvSpPr txBox="1"/>
      </cdr:nvSpPr>
      <cdr:spPr>
        <a:xfrm xmlns:a="http://schemas.openxmlformats.org/drawingml/2006/main">
          <a:off x="381000" y="83820"/>
          <a:ext cx="4160520" cy="297180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endParaRPr lang="de-DE" sz="900" b="1"/>
        </a:p>
      </cdr:txBody>
    </cdr:sp>
  </cdr:relSizeAnchor>
  <cdr:relSizeAnchor xmlns:cdr="http://schemas.openxmlformats.org/drawingml/2006/chartDrawing">
    <cdr:from>
      <cdr:x>0.00295</cdr:x>
      <cdr:y>0.17692</cdr:y>
    </cdr:from>
    <cdr:to>
      <cdr:x>0.33693</cdr:x>
      <cdr:y>0.29652</cdr:y>
    </cdr:to>
    <cdr:sp macro="" textlink="">
      <cdr:nvSpPr>
        <cdr:cNvPr id="2" name="Textfeld 1"/>
        <cdr:cNvSpPr txBox="1"/>
      </cdr:nvSpPr>
      <cdr:spPr>
        <a:xfrm xmlns:a="http://schemas.openxmlformats.org/drawingml/2006/main">
          <a:off x="10408" y="350519"/>
          <a:ext cx="1178312" cy="23694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square" rtlCol="0"/>
        <a:lstStyle xmlns:a="http://schemas.openxmlformats.org/drawingml/2006/main"/>
        <a:p xmlns:a="http://schemas.openxmlformats.org/drawingml/2006/main">
          <a:r>
            <a:rPr lang="de-DE" sz="800"/>
            <a:t>Index 2015≙100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0</xdr:colOff>
      <xdr:row>28</xdr:row>
      <xdr:rowOff>0</xdr:rowOff>
    </xdr:from>
    <xdr:to>
      <xdr:col>4</xdr:col>
      <xdr:colOff>696595</xdr:colOff>
      <xdr:row>31</xdr:row>
      <xdr:rowOff>86995</xdr:rowOff>
    </xdr:to>
    <xdr:sp macro="" textlink="">
      <xdr:nvSpPr>
        <xdr:cNvPr id="2" name="AutoShape 1">
          <a:extLst>
            <a:ext uri="{FF2B5EF4-FFF2-40B4-BE49-F238E27FC236}">
              <a16:creationId xmlns:a16="http://schemas.microsoft.com/office/drawing/2014/main" id="{00000000-0008-0000-0100-000002000000}"/>
            </a:ext>
          </a:extLst>
        </xdr:cNvPr>
        <xdr:cNvSpPr>
          <a:spLocks noChangeAspect="1" noChangeArrowheads="1"/>
        </xdr:cNvSpPr>
      </xdr:nvSpPr>
      <xdr:spPr bwMode="auto">
        <a:xfrm>
          <a:off x="2990850" y="4362450"/>
          <a:ext cx="693420" cy="483870"/>
        </a:xfrm>
        <a:prstGeom prst="rect">
          <a:avLst/>
        </a:prstGeom>
        <a:noFill/>
        <a:ln>
          <a:noFill/>
        </a:ln>
        <a:effectLst/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91240B29-F687-4F45-9708-019B960494DF}">
            <a14:hiddenLine xmlns:a14="http://schemas.microsoft.com/office/drawing/2010/main" w="1">
              <a:solidFill>
                <a:srgbClr xmlns:mc="http://schemas.openxmlformats.org/markup-compatibility/2006" val="FFFFFF" mc:Ignorable="a14" a14:legacySpreadsheetColorIndex="65"/>
              </a:solidFill>
              <a:miter lim="800000"/>
              <a:headEnd/>
              <a:tailEnd/>
            </a14:hiddenLine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sp>
    <xdr:clientData/>
  </xdr:twoCellAnchor>
  <xdr:twoCellAnchor editAs="oneCell">
    <xdr:from>
      <xdr:col>4</xdr:col>
      <xdr:colOff>1661160</xdr:colOff>
      <xdr:row>33</xdr:row>
      <xdr:rowOff>0</xdr:rowOff>
    </xdr:from>
    <xdr:to>
      <xdr:col>5</xdr:col>
      <xdr:colOff>48895</xdr:colOff>
      <xdr:row>34</xdr:row>
      <xdr:rowOff>27305</xdr:rowOff>
    </xdr:to>
    <xdr:pic>
      <xdr:nvPicPr>
        <xdr:cNvPr id="3" name="Picture 2" descr="Briefbaustein_AfS_Winkel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652010" y="5915025"/>
          <a:ext cx="99060" cy="16383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33</xdr:row>
      <xdr:rowOff>0</xdr:rowOff>
    </xdr:from>
    <xdr:to>
      <xdr:col>2</xdr:col>
      <xdr:colOff>102235</xdr:colOff>
      <xdr:row>34</xdr:row>
      <xdr:rowOff>12065</xdr:rowOff>
    </xdr:to>
    <xdr:pic>
      <xdr:nvPicPr>
        <xdr:cNvPr id="4" name="Picture 3" descr="Briefbaustein_AfS_Winkel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5915025"/>
          <a:ext cx="99060" cy="14859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1714500</xdr:colOff>
      <xdr:row>19</xdr:row>
      <xdr:rowOff>91440</xdr:rowOff>
    </xdr:from>
    <xdr:to>
      <xdr:col>2</xdr:col>
      <xdr:colOff>102235</xdr:colOff>
      <xdr:row>20</xdr:row>
      <xdr:rowOff>64135</xdr:rowOff>
    </xdr:to>
    <xdr:pic>
      <xdr:nvPicPr>
        <xdr:cNvPr id="5" name="Picture 4" descr="Briefbaustein_AfS_Winkel">
          <a:extLst>
            <a:ext uri="{FF2B5EF4-FFF2-40B4-BE49-F238E27FC236}">
              <a16:creationId xmlns:a16="http://schemas.microsoft.com/office/drawing/2014/main" id="{00000000-0008-0000-0100-000005000000}"/>
            </a:ext>
          </a:extLst>
        </xdr:cNvPr>
        <xdr:cNvPicPr preferRelativeResize="0">
          <a:picLocks noChangeAspect="1" noChangeArrowheads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828800" y="3168015"/>
          <a:ext cx="99060" cy="131445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  <xdr:twoCellAnchor editAs="oneCell">
    <xdr:from>
      <xdr:col>1</xdr:col>
      <xdr:colOff>28575</xdr:colOff>
      <xdr:row>53</xdr:row>
      <xdr:rowOff>209550</xdr:rowOff>
    </xdr:from>
    <xdr:to>
      <xdr:col>1</xdr:col>
      <xdr:colOff>515330</xdr:colOff>
      <xdr:row>54</xdr:row>
      <xdr:rowOff>7813</xdr:rowOff>
    </xdr:to>
    <xdr:pic>
      <xdr:nvPicPr>
        <xdr:cNvPr id="6" name="Picture 2" descr="Icon CC BY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42875" y="8791575"/>
          <a:ext cx="486755" cy="176088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absolute">
    <xdr:from>
      <xdr:col>1</xdr:col>
      <xdr:colOff>4368800</xdr:colOff>
      <xdr:row>0</xdr:row>
      <xdr:rowOff>0</xdr:rowOff>
    </xdr:from>
    <xdr:to>
      <xdr:col>3</xdr:col>
      <xdr:colOff>234950</xdr:colOff>
      <xdr:row>0</xdr:row>
      <xdr:rowOff>762000</xdr:rowOff>
    </xdr:to>
    <xdr:sp macro="" textlink="" fLocksText="0">
      <xdr:nvSpPr>
        <xdr:cNvPr id="2" name="Text Box 1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 txBox="1">
          <a:spLocks noChangeArrowheads="1"/>
        </xdr:cNvSpPr>
      </xdr:nvSpPr>
      <xdr:spPr bwMode="auto">
        <a:xfrm>
          <a:off x="4552950" y="0"/>
          <a:ext cx="1438275" cy="762000"/>
        </a:xfrm>
        <a:prstGeom prst="rect">
          <a:avLst/>
        </a:prstGeom>
        <a:solidFill>
          <a:schemeClr val="bg1"/>
        </a:solidFill>
        <a:ln>
          <a:noFill/>
        </a:ln>
      </xdr:spPr>
      <xdr:txBody>
        <a:bodyPr vertOverflow="clip" wrap="square" lIns="45720" tIns="36576" rIns="0" bIns="0" anchor="t" upright="1"/>
        <a:lstStyle/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Statistischer </a:t>
          </a:r>
        </a:p>
        <a:p>
          <a:pPr indent="0" algn="l" rtl="0">
            <a:defRPr sz="1000"/>
          </a:pPr>
          <a:r>
            <a:rPr lang="de-DE" sz="1600" b="0" i="0" u="none" strike="noStrike" baseline="0">
              <a:solidFill>
                <a:srgbClr val="000000"/>
              </a:solidFill>
              <a:latin typeface="Arial" panose="020B0604020202020204" pitchFamily="34" charset="0"/>
              <a:ea typeface="+mn-ea"/>
              <a:cs typeface="Arial" panose="020B0604020202020204" pitchFamily="34" charset="0"/>
            </a:rPr>
            <a:t>Bericht</a:t>
          </a:r>
          <a:endParaRPr lang="de-DE" sz="1000" b="0" i="0" u="none" strike="noStrike" baseline="0">
            <a:solidFill>
              <a:srgbClr val="000000"/>
            </a:solidFill>
            <a:latin typeface="Arial" panose="020B0604020202020204" pitchFamily="34" charset="0"/>
            <a:ea typeface="+mn-ea"/>
            <a:cs typeface="Arial" panose="020B0604020202020204" pitchFamily="34" charset="0"/>
          </a:endParaRPr>
        </a:p>
        <a:p>
          <a:pPr indent="0" algn="l" rtl="0">
            <a:defRPr sz="1000"/>
          </a:pPr>
          <a:r>
            <a:rPr lang="de-DE" sz="1100" b="0" i="0" u="none" strike="noStrike" baseline="0">
              <a:solidFill>
                <a:srgbClr val="000000"/>
              </a:solidFill>
              <a:latin typeface="+mn-lt"/>
              <a:ea typeface="+mn-ea"/>
              <a:cs typeface="+mn-cs"/>
            </a:rPr>
            <a:t>J I 3 - m 01/26</a:t>
          </a:r>
          <a:endParaRPr kumimoji="0" lang="de-DE" sz="11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  <a:latin typeface="+mn-lt"/>
            <a:ea typeface="+mn-ea"/>
            <a:cs typeface="+mn-cs"/>
          </a:endParaRPr>
        </a:p>
        <a:p>
          <a:pPr rtl="0"/>
          <a:endParaRPr lang="de-DE" sz="1200">
            <a:effectLst/>
            <a:latin typeface="Arial" panose="020B0604020202020204" pitchFamily="34" charset="0"/>
            <a:cs typeface="Arial" panose="020B0604020202020204" pitchFamily="34" charset="0"/>
          </a:endParaRPr>
        </a:p>
      </xdr:txBody>
    </xdr:sp>
    <xdr:clientData/>
  </xdr:twoCellAnchor>
  <xdr:twoCellAnchor editAs="oneCell">
    <xdr:from>
      <xdr:col>3</xdr:col>
      <xdr:colOff>331125</xdr:colOff>
      <xdr:row>0</xdr:row>
      <xdr:rowOff>47625</xdr:rowOff>
    </xdr:from>
    <xdr:to>
      <xdr:col>3</xdr:col>
      <xdr:colOff>615950</xdr:colOff>
      <xdr:row>5</xdr:row>
      <xdr:rowOff>258962</xdr:rowOff>
    </xdr:to>
    <xdr:pic>
      <xdr:nvPicPr>
        <xdr:cNvPr id="3" name="Grafik 2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 rot="5400000">
          <a:off x="5130369" y="1001481"/>
          <a:ext cx="2195712" cy="288000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0</xdr:col>
          <xdr:colOff>0</xdr:colOff>
          <xdr:row>1</xdr:row>
          <xdr:rowOff>19050</xdr:rowOff>
        </xdr:from>
        <xdr:to>
          <xdr:col>6</xdr:col>
          <xdr:colOff>1933575</xdr:colOff>
          <xdr:row>40</xdr:row>
          <xdr:rowOff>114300</xdr:rowOff>
        </xdr:to>
        <xdr:sp macro="" textlink="">
          <xdr:nvSpPr>
            <xdr:cNvPr id="23554" name="Object 2" hidden="1">
              <a:extLst>
                <a:ext uri="{63B3BB69-23CF-44E3-9099-C40C66FF867C}">
                  <a14:compatExt spid="_x0000_s23554"/>
                </a:ext>
                <a:ext uri="{FF2B5EF4-FFF2-40B4-BE49-F238E27FC236}">
                  <a16:creationId xmlns:a16="http://schemas.microsoft.com/office/drawing/2014/main" id="{00000000-0008-0000-0600-0000025C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solidFill>
              <a:srgbClr val="FFFFFF" mc:Ignorable="a14" a14:legacySpreadsheetColorIndex="65"/>
            </a:solidFill>
            <a:ln>
              <a:noFill/>
            </a:ln>
            <a:extLst>
              <a:ext uri="{91240B29-F687-4F45-9708-019B960494DF}">
                <a14:hiddenLine w="9525">
                  <a:solidFill>
                    <a:srgbClr val="000000" mc:Ignorable="a14" a14:legacySpreadsheetColorIndex="64"/>
                  </a:solidFill>
                  <a:miter lim="800000"/>
                  <a:headEnd/>
                  <a:tailEnd/>
                </a14:hiddenLine>
              </a:ext>
            </a:extLst>
          </xdr:spPr>
        </xdr:sp>
        <xdr:clientData/>
      </xdr:twoCellAnchor>
    </mc:Choice>
    <mc:Fallback/>
  </mc:AlternateContent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eme/themeOverride1.xml><?xml version="1.0" encoding="utf-8"?>
<a:themeOverride xmlns:a="http://schemas.openxmlformats.org/drawingml/2006/main">
  <a:clrScheme name="_Farbschema grün">
    <a:dk1>
      <a:sysClr val="windowText" lastClr="000000"/>
    </a:dk1>
    <a:lt1>
      <a:sysClr val="window" lastClr="FFFFFF"/>
    </a:lt1>
    <a:dk2>
      <a:srgbClr val="1F497D"/>
    </a:dk2>
    <a:lt2>
      <a:srgbClr val="EEECE1"/>
    </a:lt2>
    <a:accent1>
      <a:srgbClr val="102C20"/>
    </a:accent1>
    <a:accent2>
      <a:srgbClr val="205840"/>
    </a:accent2>
    <a:accent3>
      <a:srgbClr val="6F7E00"/>
    </a:accent3>
    <a:accent4>
      <a:srgbClr val="3CA075"/>
    </a:accent4>
    <a:accent5>
      <a:srgbClr val="90D6B8"/>
    </a:accent5>
    <a:accent6>
      <a:srgbClr val="D3EFE2"/>
    </a:accent6>
    <a:hlink>
      <a:srgbClr val="0000FF"/>
    </a:hlink>
    <a:folHlink>
      <a:srgbClr val="0000FF"/>
    </a:folHlink>
  </a:clrScheme>
  <a:fontScheme name="Office">
    <a:majorFont>
      <a:latin typeface="Cambria" panose="020F03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Times New Roman"/>
      <a:font script="Hebr" typeface="Times New Roman"/>
      <a:font script="Thai" typeface="Tahoma"/>
      <a:font script="Ethi" typeface="Nyala"/>
      <a:font script="Beng" typeface="Vrinda"/>
      <a:font script="Gujr" typeface="Shruti"/>
      <a:font script="Khmr" typeface="MoolBoran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Times New Roman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ajorFont>
    <a:minorFont>
      <a:latin typeface="Calibri" panose="020F0502020204030204"/>
      <a:ea typeface=""/>
      <a:cs typeface=""/>
      <a:font script="Jpan" typeface="ＭＳ Ｐゴシック"/>
      <a:font script="Hang" typeface="맑은 고딕"/>
      <a:font script="Hans" typeface="宋体"/>
      <a:font script="Hant" typeface="新細明體"/>
      <a:font script="Arab" typeface="Arial"/>
      <a:font script="Hebr" typeface="Arial"/>
      <a:font script="Thai" typeface="Tahoma"/>
      <a:font script="Ethi" typeface="Nyala"/>
      <a:font script="Beng" typeface="Vrinda"/>
      <a:font script="Gujr" typeface="Shruti"/>
      <a:font script="Khmr" typeface="DaunPenh"/>
      <a:font script="Knda" typeface="Tunga"/>
      <a:font script="Guru" typeface="Raavi"/>
      <a:font script="Cans" typeface="Euphemia"/>
      <a:font script="Cher" typeface="Plantagenet Cherokee"/>
      <a:font script="Yiii" typeface="Microsoft Yi Baiti"/>
      <a:font script="Tibt" typeface="Microsoft Himalaya"/>
      <a:font script="Thaa" typeface="MV Boli"/>
      <a:font script="Deva" typeface="Mangal"/>
      <a:font script="Telu" typeface="Gautami"/>
      <a:font script="Taml" typeface="Latha"/>
      <a:font script="Syrc" typeface="Estrangelo Edessa"/>
      <a:font script="Orya" typeface="Kalinga"/>
      <a:font script="Mlym" typeface="Kartika"/>
      <a:font script="Laoo" typeface="DokChampa"/>
      <a:font script="Sinh" typeface="Iskoola Pota"/>
      <a:font script="Mong" typeface="Mongolian Baiti"/>
      <a:font script="Viet" typeface="Arial"/>
      <a:font script="Uigh" typeface="Microsoft Uighur"/>
      <a:font script="Geor" typeface="Sylfaen"/>
      <a:font script="Armn" typeface="Arial"/>
      <a:font script="Bugi" typeface="Leelawadee UI"/>
      <a:font script="Bopo" typeface="Microsoft JhengHei"/>
      <a:font script="Java" typeface="Javanese Text"/>
      <a:font script="Lisu" typeface="Segoe UI"/>
      <a:font script="Mymr" typeface="Myanmar Text"/>
      <a:font script="Nkoo" typeface="Ebrima"/>
      <a:font script="Olck" typeface="Nirmala UI"/>
      <a:font script="Osma" typeface="Ebrima"/>
      <a:font script="Phag" typeface="Phagspa"/>
      <a:font script="Syrn" typeface="Estrangelo Edessa"/>
      <a:font script="Syrj" typeface="Estrangelo Edessa"/>
      <a:font script="Syre" typeface="Estrangelo Edessa"/>
      <a:font script="Sora" typeface="Nirmala UI"/>
      <a:font script="Tale" typeface="Microsoft Tai Le"/>
      <a:font script="Talu" typeface="Microsoft New Tai Lue"/>
      <a:font script="Tfng" typeface="Ebrima"/>
    </a:minorFont>
  </a:fontScheme>
  <a:fmtScheme name="Office">
    <a:fillStyleLst>
      <a:solidFill>
        <a:schemeClr val="phClr"/>
      </a:solidFill>
      <a:gradFill rotWithShape="1">
        <a:gsLst>
          <a:gs pos="0">
            <a:schemeClr val="phClr">
              <a:tint val="50000"/>
              <a:satMod val="300000"/>
            </a:schemeClr>
          </a:gs>
          <a:gs pos="35000">
            <a:schemeClr val="phClr">
              <a:tint val="37000"/>
              <a:satMod val="300000"/>
            </a:schemeClr>
          </a:gs>
          <a:gs pos="100000">
            <a:schemeClr val="phClr">
              <a:tint val="15000"/>
              <a:satMod val="350000"/>
            </a:schemeClr>
          </a:gs>
        </a:gsLst>
        <a:lin ang="16200000" scaled="1"/>
      </a:gradFill>
      <a:gradFill rotWithShape="1">
        <a:gsLst>
          <a:gs pos="0">
            <a:schemeClr val="phClr">
              <a:shade val="51000"/>
              <a:satMod val="130000"/>
            </a:schemeClr>
          </a:gs>
          <a:gs pos="80000">
            <a:schemeClr val="phClr">
              <a:shade val="93000"/>
              <a:satMod val="130000"/>
            </a:schemeClr>
          </a:gs>
          <a:gs pos="100000">
            <a:schemeClr val="phClr">
              <a:shade val="94000"/>
              <a:satMod val="135000"/>
            </a:schemeClr>
          </a:gs>
        </a:gsLst>
        <a:lin ang="16200000" scaled="0"/>
      </a:gradFill>
    </a:fillStyleLst>
    <a:lnStyleLst>
      <a:ln w="9525" cap="flat" cmpd="sng" algn="ctr">
        <a:solidFill>
          <a:schemeClr val="phClr">
            <a:shade val="95000"/>
            <a:satMod val="105000"/>
          </a:schemeClr>
        </a:solidFill>
        <a:prstDash val="solid"/>
      </a:ln>
      <a:ln w="25400" cap="flat" cmpd="sng" algn="ctr">
        <a:solidFill>
          <a:schemeClr val="phClr"/>
        </a:solidFill>
        <a:prstDash val="solid"/>
      </a:ln>
      <a:ln w="38100" cap="flat" cmpd="sng" algn="ctr">
        <a:solidFill>
          <a:schemeClr val="phClr"/>
        </a:solidFill>
        <a:prstDash val="solid"/>
      </a:ln>
    </a:lnStyleLst>
    <a:effectStyleLst>
      <a:effectStyle>
        <a:effectLst>
          <a:outerShdw blurRad="40000" dist="20000" dir="5400000" rotWithShape="0">
            <a:srgbClr val="000000">
              <a:alpha val="38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</a:effectStyle>
      <a:effectStyle>
        <a:effectLst>
          <a:outerShdw blurRad="40000" dist="23000" dir="5400000" rotWithShape="0">
            <a:srgbClr val="000000">
              <a:alpha val="35000"/>
            </a:srgbClr>
          </a:outerShdw>
        </a:effectLst>
        <a:scene3d>
          <a:camera prst="orthographicFront">
            <a:rot lat="0" lon="0" rev="0"/>
          </a:camera>
          <a:lightRig rig="threePt" dir="t">
            <a:rot lat="0" lon="0" rev="1200000"/>
          </a:lightRig>
        </a:scene3d>
        <a:sp3d>
          <a:bevelT w="63500" h="25400"/>
        </a:sp3d>
      </a:effectStyle>
    </a:effectStyleLst>
    <a:bgFillStyleLst>
      <a:solidFill>
        <a:schemeClr val="phClr"/>
      </a:solidFill>
      <a:gradFill rotWithShape="1">
        <a:gsLst>
          <a:gs pos="0">
            <a:schemeClr val="phClr">
              <a:tint val="40000"/>
              <a:satMod val="350000"/>
            </a:schemeClr>
          </a:gs>
          <a:gs pos="40000">
            <a:schemeClr val="phClr">
              <a:tint val="45000"/>
              <a:shade val="99000"/>
              <a:satMod val="350000"/>
            </a:schemeClr>
          </a:gs>
          <a:gs pos="100000">
            <a:schemeClr val="phClr">
              <a:shade val="20000"/>
              <a:satMod val="255000"/>
            </a:schemeClr>
          </a:gs>
        </a:gsLst>
        <a:path path="circle">
          <a:fillToRect l="50000" t="-80000" r="50000" b="180000"/>
        </a:path>
      </a:gradFill>
      <a:gradFill rotWithShape="1">
        <a:gsLst>
          <a:gs pos="0">
            <a:schemeClr val="phClr">
              <a:tint val="80000"/>
              <a:satMod val="300000"/>
            </a:schemeClr>
          </a:gs>
          <a:gs pos="100000">
            <a:schemeClr val="phClr">
              <a:shade val="30000"/>
              <a:satMod val="200000"/>
            </a:schemeClr>
          </a:gs>
        </a:gsLst>
        <a:path path="circle">
          <a:fillToRect l="50000" t="50000" r="50000" b="50000"/>
        </a:path>
      </a:gradFill>
    </a:bgFillStyleLst>
  </a:fmtScheme>
</a:themeOverrid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3.xml"/><Relationship Id="rId2" Type="http://schemas.openxmlformats.org/officeDocument/2006/relationships/printerSettings" Target="../printerSettings/printerSettings2.bin"/><Relationship Id="rId1" Type="http://schemas.openxmlformats.org/officeDocument/2006/relationships/hyperlink" Target="http://creativecommons.org/licenses/by/3.0/de/" TargetMode="External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3.bin"/><Relationship Id="rId2" Type="http://schemas.openxmlformats.org/officeDocument/2006/relationships/hyperlink" Target="https://www.statistik-berlin-brandenburg.de/publikationen/Metadaten/MD_47414_2025.pdf" TargetMode="External"/><Relationship Id="rId1" Type="http://schemas.openxmlformats.org/officeDocument/2006/relationships/hyperlink" Target="https://www.statistik-berlin-brandenburg.de/publikationen/Metadaten/MD_47414_2015.pdf" TargetMode="External"/><Relationship Id="rId4" Type="http://schemas.openxmlformats.org/officeDocument/2006/relationships/drawing" Target="../drawings/drawing4.xml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2" Type="http://schemas.openxmlformats.org/officeDocument/2006/relationships/vmlDrawing" Target="../drawings/vmlDrawing3.vml"/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7.bin"/><Relationship Id="rId5" Type="http://schemas.openxmlformats.org/officeDocument/2006/relationships/image" Target="../media/image7.emf"/><Relationship Id="rId4" Type="http://schemas.openxmlformats.org/officeDocument/2006/relationships/package" Target="../embeddings/Microsoft_Word_Document.docx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722AB13-482D-4BA0-840B-2B5FF41EC55E}">
  <sheetPr codeName="Tabelle1"/>
  <dimension ref="A1:I44"/>
  <sheetViews>
    <sheetView tabSelected="1" zoomScaleNormal="100" workbookViewId="0"/>
  </sheetViews>
  <sheetFormatPr baseColWidth="10" defaultColWidth="11.54296875" defaultRowHeight="12.5" x14ac:dyDescent="0.25"/>
  <cols>
    <col min="1" max="1" width="38.81640625" style="13" customWidth="1"/>
    <col min="2" max="2" width="0.7265625" style="13" customWidth="1"/>
    <col min="3" max="3" width="52" style="13" customWidth="1"/>
    <col min="4" max="4" width="5.54296875" style="13" bestFit="1" customWidth="1"/>
    <col min="5" max="256" width="11.54296875" style="13"/>
    <col min="257" max="257" width="38.81640625" style="13" customWidth="1"/>
    <col min="258" max="258" width="0.7265625" style="13" customWidth="1"/>
    <col min="259" max="259" width="52" style="13" customWidth="1"/>
    <col min="260" max="260" width="5.54296875" style="13" bestFit="1" customWidth="1"/>
    <col min="261" max="512" width="11.54296875" style="13"/>
    <col min="513" max="513" width="38.81640625" style="13" customWidth="1"/>
    <col min="514" max="514" width="0.7265625" style="13" customWidth="1"/>
    <col min="515" max="515" width="52" style="13" customWidth="1"/>
    <col min="516" max="516" width="5.54296875" style="13" bestFit="1" customWidth="1"/>
    <col min="517" max="768" width="11.54296875" style="13"/>
    <col min="769" max="769" width="38.81640625" style="13" customWidth="1"/>
    <col min="770" max="770" width="0.7265625" style="13" customWidth="1"/>
    <col min="771" max="771" width="52" style="13" customWidth="1"/>
    <col min="772" max="772" width="5.54296875" style="13" bestFit="1" customWidth="1"/>
    <col min="773" max="1024" width="11.54296875" style="13"/>
    <col min="1025" max="1025" width="38.81640625" style="13" customWidth="1"/>
    <col min="1026" max="1026" width="0.7265625" style="13" customWidth="1"/>
    <col min="1027" max="1027" width="52" style="13" customWidth="1"/>
    <col min="1028" max="1028" width="5.54296875" style="13" bestFit="1" customWidth="1"/>
    <col min="1029" max="1280" width="11.54296875" style="13"/>
    <col min="1281" max="1281" width="38.81640625" style="13" customWidth="1"/>
    <col min="1282" max="1282" width="0.7265625" style="13" customWidth="1"/>
    <col min="1283" max="1283" width="52" style="13" customWidth="1"/>
    <col min="1284" max="1284" width="5.54296875" style="13" bestFit="1" customWidth="1"/>
    <col min="1285" max="1536" width="11.54296875" style="13"/>
    <col min="1537" max="1537" width="38.81640625" style="13" customWidth="1"/>
    <col min="1538" max="1538" width="0.7265625" style="13" customWidth="1"/>
    <col min="1539" max="1539" width="52" style="13" customWidth="1"/>
    <col min="1540" max="1540" width="5.54296875" style="13" bestFit="1" customWidth="1"/>
    <col min="1541" max="1792" width="11.54296875" style="13"/>
    <col min="1793" max="1793" width="38.81640625" style="13" customWidth="1"/>
    <col min="1794" max="1794" width="0.7265625" style="13" customWidth="1"/>
    <col min="1795" max="1795" width="52" style="13" customWidth="1"/>
    <col min="1796" max="1796" width="5.54296875" style="13" bestFit="1" customWidth="1"/>
    <col min="1797" max="2048" width="11.54296875" style="13"/>
    <col min="2049" max="2049" width="38.81640625" style="13" customWidth="1"/>
    <col min="2050" max="2050" width="0.7265625" style="13" customWidth="1"/>
    <col min="2051" max="2051" width="52" style="13" customWidth="1"/>
    <col min="2052" max="2052" width="5.54296875" style="13" bestFit="1" customWidth="1"/>
    <col min="2053" max="2304" width="11.54296875" style="13"/>
    <col min="2305" max="2305" width="38.81640625" style="13" customWidth="1"/>
    <col min="2306" max="2306" width="0.7265625" style="13" customWidth="1"/>
    <col min="2307" max="2307" width="52" style="13" customWidth="1"/>
    <col min="2308" max="2308" width="5.54296875" style="13" bestFit="1" customWidth="1"/>
    <col min="2309" max="2560" width="11.54296875" style="13"/>
    <col min="2561" max="2561" width="38.81640625" style="13" customWidth="1"/>
    <col min="2562" max="2562" width="0.7265625" style="13" customWidth="1"/>
    <col min="2563" max="2563" width="52" style="13" customWidth="1"/>
    <col min="2564" max="2564" width="5.54296875" style="13" bestFit="1" customWidth="1"/>
    <col min="2565" max="2816" width="11.54296875" style="13"/>
    <col min="2817" max="2817" width="38.81640625" style="13" customWidth="1"/>
    <col min="2818" max="2818" width="0.7265625" style="13" customWidth="1"/>
    <col min="2819" max="2819" width="52" style="13" customWidth="1"/>
    <col min="2820" max="2820" width="5.54296875" style="13" bestFit="1" customWidth="1"/>
    <col min="2821" max="3072" width="11.54296875" style="13"/>
    <col min="3073" max="3073" width="38.81640625" style="13" customWidth="1"/>
    <col min="3074" max="3074" width="0.7265625" style="13" customWidth="1"/>
    <col min="3075" max="3075" width="52" style="13" customWidth="1"/>
    <col min="3076" max="3076" width="5.54296875" style="13" bestFit="1" customWidth="1"/>
    <col min="3077" max="3328" width="11.54296875" style="13"/>
    <col min="3329" max="3329" width="38.81640625" style="13" customWidth="1"/>
    <col min="3330" max="3330" width="0.7265625" style="13" customWidth="1"/>
    <col min="3331" max="3331" width="52" style="13" customWidth="1"/>
    <col min="3332" max="3332" width="5.54296875" style="13" bestFit="1" customWidth="1"/>
    <col min="3333" max="3584" width="11.54296875" style="13"/>
    <col min="3585" max="3585" width="38.81640625" style="13" customWidth="1"/>
    <col min="3586" max="3586" width="0.7265625" style="13" customWidth="1"/>
    <col min="3587" max="3587" width="52" style="13" customWidth="1"/>
    <col min="3588" max="3588" width="5.54296875" style="13" bestFit="1" customWidth="1"/>
    <col min="3589" max="3840" width="11.54296875" style="13"/>
    <col min="3841" max="3841" width="38.81640625" style="13" customWidth="1"/>
    <col min="3842" max="3842" width="0.7265625" style="13" customWidth="1"/>
    <col min="3843" max="3843" width="52" style="13" customWidth="1"/>
    <col min="3844" max="3844" width="5.54296875" style="13" bestFit="1" customWidth="1"/>
    <col min="3845" max="4096" width="11.54296875" style="13"/>
    <col min="4097" max="4097" width="38.81640625" style="13" customWidth="1"/>
    <col min="4098" max="4098" width="0.7265625" style="13" customWidth="1"/>
    <col min="4099" max="4099" width="52" style="13" customWidth="1"/>
    <col min="4100" max="4100" width="5.54296875" style="13" bestFit="1" customWidth="1"/>
    <col min="4101" max="4352" width="11.54296875" style="13"/>
    <col min="4353" max="4353" width="38.81640625" style="13" customWidth="1"/>
    <col min="4354" max="4354" width="0.7265625" style="13" customWidth="1"/>
    <col min="4355" max="4355" width="52" style="13" customWidth="1"/>
    <col min="4356" max="4356" width="5.54296875" style="13" bestFit="1" customWidth="1"/>
    <col min="4357" max="4608" width="11.54296875" style="13"/>
    <col min="4609" max="4609" width="38.81640625" style="13" customWidth="1"/>
    <col min="4610" max="4610" width="0.7265625" style="13" customWidth="1"/>
    <col min="4611" max="4611" width="52" style="13" customWidth="1"/>
    <col min="4612" max="4612" width="5.54296875" style="13" bestFit="1" customWidth="1"/>
    <col min="4613" max="4864" width="11.54296875" style="13"/>
    <col min="4865" max="4865" width="38.81640625" style="13" customWidth="1"/>
    <col min="4866" max="4866" width="0.7265625" style="13" customWidth="1"/>
    <col min="4867" max="4867" width="52" style="13" customWidth="1"/>
    <col min="4868" max="4868" width="5.54296875" style="13" bestFit="1" customWidth="1"/>
    <col min="4869" max="5120" width="11.54296875" style="13"/>
    <col min="5121" max="5121" width="38.81640625" style="13" customWidth="1"/>
    <col min="5122" max="5122" width="0.7265625" style="13" customWidth="1"/>
    <col min="5123" max="5123" width="52" style="13" customWidth="1"/>
    <col min="5124" max="5124" width="5.54296875" style="13" bestFit="1" customWidth="1"/>
    <col min="5125" max="5376" width="11.54296875" style="13"/>
    <col min="5377" max="5377" width="38.81640625" style="13" customWidth="1"/>
    <col min="5378" max="5378" width="0.7265625" style="13" customWidth="1"/>
    <col min="5379" max="5379" width="52" style="13" customWidth="1"/>
    <col min="5380" max="5380" width="5.54296875" style="13" bestFit="1" customWidth="1"/>
    <col min="5381" max="5632" width="11.54296875" style="13"/>
    <col min="5633" max="5633" width="38.81640625" style="13" customWidth="1"/>
    <col min="5634" max="5634" width="0.7265625" style="13" customWidth="1"/>
    <col min="5635" max="5635" width="52" style="13" customWidth="1"/>
    <col min="5636" max="5636" width="5.54296875" style="13" bestFit="1" customWidth="1"/>
    <col min="5637" max="5888" width="11.54296875" style="13"/>
    <col min="5889" max="5889" width="38.81640625" style="13" customWidth="1"/>
    <col min="5890" max="5890" width="0.7265625" style="13" customWidth="1"/>
    <col min="5891" max="5891" width="52" style="13" customWidth="1"/>
    <col min="5892" max="5892" width="5.54296875" style="13" bestFit="1" customWidth="1"/>
    <col min="5893" max="6144" width="11.54296875" style="13"/>
    <col min="6145" max="6145" width="38.81640625" style="13" customWidth="1"/>
    <col min="6146" max="6146" width="0.7265625" style="13" customWidth="1"/>
    <col min="6147" max="6147" width="52" style="13" customWidth="1"/>
    <col min="6148" max="6148" width="5.54296875" style="13" bestFit="1" customWidth="1"/>
    <col min="6149" max="6400" width="11.54296875" style="13"/>
    <col min="6401" max="6401" width="38.81640625" style="13" customWidth="1"/>
    <col min="6402" max="6402" width="0.7265625" style="13" customWidth="1"/>
    <col min="6403" max="6403" width="52" style="13" customWidth="1"/>
    <col min="6404" max="6404" width="5.54296875" style="13" bestFit="1" customWidth="1"/>
    <col min="6405" max="6656" width="11.54296875" style="13"/>
    <col min="6657" max="6657" width="38.81640625" style="13" customWidth="1"/>
    <col min="6658" max="6658" width="0.7265625" style="13" customWidth="1"/>
    <col min="6659" max="6659" width="52" style="13" customWidth="1"/>
    <col min="6660" max="6660" width="5.54296875" style="13" bestFit="1" customWidth="1"/>
    <col min="6661" max="6912" width="11.54296875" style="13"/>
    <col min="6913" max="6913" width="38.81640625" style="13" customWidth="1"/>
    <col min="6914" max="6914" width="0.7265625" style="13" customWidth="1"/>
    <col min="6915" max="6915" width="52" style="13" customWidth="1"/>
    <col min="6916" max="6916" width="5.54296875" style="13" bestFit="1" customWidth="1"/>
    <col min="6917" max="7168" width="11.54296875" style="13"/>
    <col min="7169" max="7169" width="38.81640625" style="13" customWidth="1"/>
    <col min="7170" max="7170" width="0.7265625" style="13" customWidth="1"/>
    <col min="7171" max="7171" width="52" style="13" customWidth="1"/>
    <col min="7172" max="7172" width="5.54296875" style="13" bestFit="1" customWidth="1"/>
    <col min="7173" max="7424" width="11.54296875" style="13"/>
    <col min="7425" max="7425" width="38.81640625" style="13" customWidth="1"/>
    <col min="7426" max="7426" width="0.7265625" style="13" customWidth="1"/>
    <col min="7427" max="7427" width="52" style="13" customWidth="1"/>
    <col min="7428" max="7428" width="5.54296875" style="13" bestFit="1" customWidth="1"/>
    <col min="7429" max="7680" width="11.54296875" style="13"/>
    <col min="7681" max="7681" width="38.81640625" style="13" customWidth="1"/>
    <col min="7682" max="7682" width="0.7265625" style="13" customWidth="1"/>
    <col min="7683" max="7683" width="52" style="13" customWidth="1"/>
    <col min="7684" max="7684" width="5.54296875" style="13" bestFit="1" customWidth="1"/>
    <col min="7685" max="7936" width="11.54296875" style="13"/>
    <col min="7937" max="7937" width="38.81640625" style="13" customWidth="1"/>
    <col min="7938" max="7938" width="0.7265625" style="13" customWidth="1"/>
    <col min="7939" max="7939" width="52" style="13" customWidth="1"/>
    <col min="7940" max="7940" width="5.54296875" style="13" bestFit="1" customWidth="1"/>
    <col min="7941" max="8192" width="11.54296875" style="13"/>
    <col min="8193" max="8193" width="38.81640625" style="13" customWidth="1"/>
    <col min="8194" max="8194" width="0.7265625" style="13" customWidth="1"/>
    <col min="8195" max="8195" width="52" style="13" customWidth="1"/>
    <col min="8196" max="8196" width="5.54296875" style="13" bestFit="1" customWidth="1"/>
    <col min="8197" max="8448" width="11.54296875" style="13"/>
    <col min="8449" max="8449" width="38.81640625" style="13" customWidth="1"/>
    <col min="8450" max="8450" width="0.7265625" style="13" customWidth="1"/>
    <col min="8451" max="8451" width="52" style="13" customWidth="1"/>
    <col min="8452" max="8452" width="5.54296875" style="13" bestFit="1" customWidth="1"/>
    <col min="8453" max="8704" width="11.54296875" style="13"/>
    <col min="8705" max="8705" width="38.81640625" style="13" customWidth="1"/>
    <col min="8706" max="8706" width="0.7265625" style="13" customWidth="1"/>
    <col min="8707" max="8707" width="52" style="13" customWidth="1"/>
    <col min="8708" max="8708" width="5.54296875" style="13" bestFit="1" customWidth="1"/>
    <col min="8709" max="8960" width="11.54296875" style="13"/>
    <col min="8961" max="8961" width="38.81640625" style="13" customWidth="1"/>
    <col min="8962" max="8962" width="0.7265625" style="13" customWidth="1"/>
    <col min="8963" max="8963" width="52" style="13" customWidth="1"/>
    <col min="8964" max="8964" width="5.54296875" style="13" bestFit="1" customWidth="1"/>
    <col min="8965" max="9216" width="11.54296875" style="13"/>
    <col min="9217" max="9217" width="38.81640625" style="13" customWidth="1"/>
    <col min="9218" max="9218" width="0.7265625" style="13" customWidth="1"/>
    <col min="9219" max="9219" width="52" style="13" customWidth="1"/>
    <col min="9220" max="9220" width="5.54296875" style="13" bestFit="1" customWidth="1"/>
    <col min="9221" max="9472" width="11.54296875" style="13"/>
    <col min="9473" max="9473" width="38.81640625" style="13" customWidth="1"/>
    <col min="9474" max="9474" width="0.7265625" style="13" customWidth="1"/>
    <col min="9475" max="9475" width="52" style="13" customWidth="1"/>
    <col min="9476" max="9476" width="5.54296875" style="13" bestFit="1" customWidth="1"/>
    <col min="9477" max="9728" width="11.54296875" style="13"/>
    <col min="9729" max="9729" width="38.81640625" style="13" customWidth="1"/>
    <col min="9730" max="9730" width="0.7265625" style="13" customWidth="1"/>
    <col min="9731" max="9731" width="52" style="13" customWidth="1"/>
    <col min="9732" max="9732" width="5.54296875" style="13" bestFit="1" customWidth="1"/>
    <col min="9733" max="9984" width="11.54296875" style="13"/>
    <col min="9985" max="9985" width="38.81640625" style="13" customWidth="1"/>
    <col min="9986" max="9986" width="0.7265625" style="13" customWidth="1"/>
    <col min="9987" max="9987" width="52" style="13" customWidth="1"/>
    <col min="9988" max="9988" width="5.54296875" style="13" bestFit="1" customWidth="1"/>
    <col min="9989" max="10240" width="11.54296875" style="13"/>
    <col min="10241" max="10241" width="38.81640625" style="13" customWidth="1"/>
    <col min="10242" max="10242" width="0.7265625" style="13" customWidth="1"/>
    <col min="10243" max="10243" width="52" style="13" customWidth="1"/>
    <col min="10244" max="10244" width="5.54296875" style="13" bestFit="1" customWidth="1"/>
    <col min="10245" max="10496" width="11.54296875" style="13"/>
    <col min="10497" max="10497" width="38.81640625" style="13" customWidth="1"/>
    <col min="10498" max="10498" width="0.7265625" style="13" customWidth="1"/>
    <col min="10499" max="10499" width="52" style="13" customWidth="1"/>
    <col min="10500" max="10500" width="5.54296875" style="13" bestFit="1" customWidth="1"/>
    <col min="10501" max="10752" width="11.54296875" style="13"/>
    <col min="10753" max="10753" width="38.81640625" style="13" customWidth="1"/>
    <col min="10754" max="10754" width="0.7265625" style="13" customWidth="1"/>
    <col min="10755" max="10755" width="52" style="13" customWidth="1"/>
    <col min="10756" max="10756" width="5.54296875" style="13" bestFit="1" customWidth="1"/>
    <col min="10757" max="11008" width="11.54296875" style="13"/>
    <col min="11009" max="11009" width="38.81640625" style="13" customWidth="1"/>
    <col min="11010" max="11010" width="0.7265625" style="13" customWidth="1"/>
    <col min="11011" max="11011" width="52" style="13" customWidth="1"/>
    <col min="11012" max="11012" width="5.54296875" style="13" bestFit="1" customWidth="1"/>
    <col min="11013" max="11264" width="11.54296875" style="13"/>
    <col min="11265" max="11265" width="38.81640625" style="13" customWidth="1"/>
    <col min="11266" max="11266" width="0.7265625" style="13" customWidth="1"/>
    <col min="11267" max="11267" width="52" style="13" customWidth="1"/>
    <col min="11268" max="11268" width="5.54296875" style="13" bestFit="1" customWidth="1"/>
    <col min="11269" max="11520" width="11.54296875" style="13"/>
    <col min="11521" max="11521" width="38.81640625" style="13" customWidth="1"/>
    <col min="11522" max="11522" width="0.7265625" style="13" customWidth="1"/>
    <col min="11523" max="11523" width="52" style="13" customWidth="1"/>
    <col min="11524" max="11524" width="5.54296875" style="13" bestFit="1" customWidth="1"/>
    <col min="11525" max="11776" width="11.54296875" style="13"/>
    <col min="11777" max="11777" width="38.81640625" style="13" customWidth="1"/>
    <col min="11778" max="11778" width="0.7265625" style="13" customWidth="1"/>
    <col min="11779" max="11779" width="52" style="13" customWidth="1"/>
    <col min="11780" max="11780" width="5.54296875" style="13" bestFit="1" customWidth="1"/>
    <col min="11781" max="12032" width="11.54296875" style="13"/>
    <col min="12033" max="12033" width="38.81640625" style="13" customWidth="1"/>
    <col min="12034" max="12034" width="0.7265625" style="13" customWidth="1"/>
    <col min="12035" max="12035" width="52" style="13" customWidth="1"/>
    <col min="12036" max="12036" width="5.54296875" style="13" bestFit="1" customWidth="1"/>
    <col min="12037" max="12288" width="11.54296875" style="13"/>
    <col min="12289" max="12289" width="38.81640625" style="13" customWidth="1"/>
    <col min="12290" max="12290" width="0.7265625" style="13" customWidth="1"/>
    <col min="12291" max="12291" width="52" style="13" customWidth="1"/>
    <col min="12292" max="12292" width="5.54296875" style="13" bestFit="1" customWidth="1"/>
    <col min="12293" max="12544" width="11.54296875" style="13"/>
    <col min="12545" max="12545" width="38.81640625" style="13" customWidth="1"/>
    <col min="12546" max="12546" width="0.7265625" style="13" customWidth="1"/>
    <col min="12547" max="12547" width="52" style="13" customWidth="1"/>
    <col min="12548" max="12548" width="5.54296875" style="13" bestFit="1" customWidth="1"/>
    <col min="12549" max="12800" width="11.54296875" style="13"/>
    <col min="12801" max="12801" width="38.81640625" style="13" customWidth="1"/>
    <col min="12802" max="12802" width="0.7265625" style="13" customWidth="1"/>
    <col min="12803" max="12803" width="52" style="13" customWidth="1"/>
    <col min="12804" max="12804" width="5.54296875" style="13" bestFit="1" customWidth="1"/>
    <col min="12805" max="13056" width="11.54296875" style="13"/>
    <col min="13057" max="13057" width="38.81640625" style="13" customWidth="1"/>
    <col min="13058" max="13058" width="0.7265625" style="13" customWidth="1"/>
    <col min="13059" max="13059" width="52" style="13" customWidth="1"/>
    <col min="13060" max="13060" width="5.54296875" style="13" bestFit="1" customWidth="1"/>
    <col min="13061" max="13312" width="11.54296875" style="13"/>
    <col min="13313" max="13313" width="38.81640625" style="13" customWidth="1"/>
    <col min="13314" max="13314" width="0.7265625" style="13" customWidth="1"/>
    <col min="13315" max="13315" width="52" style="13" customWidth="1"/>
    <col min="13316" max="13316" width="5.54296875" style="13" bestFit="1" customWidth="1"/>
    <col min="13317" max="13568" width="11.54296875" style="13"/>
    <col min="13569" max="13569" width="38.81640625" style="13" customWidth="1"/>
    <col min="13570" max="13570" width="0.7265625" style="13" customWidth="1"/>
    <col min="13571" max="13571" width="52" style="13" customWidth="1"/>
    <col min="13572" max="13572" width="5.54296875" style="13" bestFit="1" customWidth="1"/>
    <col min="13573" max="13824" width="11.54296875" style="13"/>
    <col min="13825" max="13825" width="38.81640625" style="13" customWidth="1"/>
    <col min="13826" max="13826" width="0.7265625" style="13" customWidth="1"/>
    <col min="13827" max="13827" width="52" style="13" customWidth="1"/>
    <col min="13828" max="13828" width="5.54296875" style="13" bestFit="1" customWidth="1"/>
    <col min="13829" max="14080" width="11.54296875" style="13"/>
    <col min="14081" max="14081" width="38.81640625" style="13" customWidth="1"/>
    <col min="14082" max="14082" width="0.7265625" style="13" customWidth="1"/>
    <col min="14083" max="14083" width="52" style="13" customWidth="1"/>
    <col min="14084" max="14084" width="5.54296875" style="13" bestFit="1" customWidth="1"/>
    <col min="14085" max="14336" width="11.54296875" style="13"/>
    <col min="14337" max="14337" width="38.81640625" style="13" customWidth="1"/>
    <col min="14338" max="14338" width="0.7265625" style="13" customWidth="1"/>
    <col min="14339" max="14339" width="52" style="13" customWidth="1"/>
    <col min="14340" max="14340" width="5.54296875" style="13" bestFit="1" customWidth="1"/>
    <col min="14341" max="14592" width="11.54296875" style="13"/>
    <col min="14593" max="14593" width="38.81640625" style="13" customWidth="1"/>
    <col min="14594" max="14594" width="0.7265625" style="13" customWidth="1"/>
    <col min="14595" max="14595" width="52" style="13" customWidth="1"/>
    <col min="14596" max="14596" width="5.54296875" style="13" bestFit="1" customWidth="1"/>
    <col min="14597" max="14848" width="11.54296875" style="13"/>
    <col min="14849" max="14849" width="38.81640625" style="13" customWidth="1"/>
    <col min="14850" max="14850" width="0.7265625" style="13" customWidth="1"/>
    <col min="14851" max="14851" width="52" style="13" customWidth="1"/>
    <col min="14852" max="14852" width="5.54296875" style="13" bestFit="1" customWidth="1"/>
    <col min="14853" max="15104" width="11.54296875" style="13"/>
    <col min="15105" max="15105" width="38.81640625" style="13" customWidth="1"/>
    <col min="15106" max="15106" width="0.7265625" style="13" customWidth="1"/>
    <col min="15107" max="15107" width="52" style="13" customWidth="1"/>
    <col min="15108" max="15108" width="5.54296875" style="13" bestFit="1" customWidth="1"/>
    <col min="15109" max="15360" width="11.54296875" style="13"/>
    <col min="15361" max="15361" width="38.81640625" style="13" customWidth="1"/>
    <col min="15362" max="15362" width="0.7265625" style="13" customWidth="1"/>
    <col min="15363" max="15363" width="52" style="13" customWidth="1"/>
    <col min="15364" max="15364" width="5.54296875" style="13" bestFit="1" customWidth="1"/>
    <col min="15365" max="15616" width="11.54296875" style="13"/>
    <col min="15617" max="15617" width="38.81640625" style="13" customWidth="1"/>
    <col min="15618" max="15618" width="0.7265625" style="13" customWidth="1"/>
    <col min="15619" max="15619" width="52" style="13" customWidth="1"/>
    <col min="15620" max="15620" width="5.54296875" style="13" bestFit="1" customWidth="1"/>
    <col min="15621" max="15872" width="11.54296875" style="13"/>
    <col min="15873" max="15873" width="38.81640625" style="13" customWidth="1"/>
    <col min="15874" max="15874" width="0.7265625" style="13" customWidth="1"/>
    <col min="15875" max="15875" width="52" style="13" customWidth="1"/>
    <col min="15876" max="15876" width="5.54296875" style="13" bestFit="1" customWidth="1"/>
    <col min="15877" max="16128" width="11.54296875" style="13"/>
    <col min="16129" max="16129" width="38.81640625" style="13" customWidth="1"/>
    <col min="16130" max="16130" width="0.7265625" style="13" customWidth="1"/>
    <col min="16131" max="16131" width="52" style="13" customWidth="1"/>
    <col min="16132" max="16132" width="5.54296875" style="13" bestFit="1" customWidth="1"/>
    <col min="16133" max="16384" width="11.54296875" style="13"/>
  </cols>
  <sheetData>
    <row r="1" spans="1:4" ht="60" customHeight="1" x14ac:dyDescent="0.25">
      <c r="A1"/>
      <c r="D1" s="102"/>
    </row>
    <row r="2" spans="1:4" ht="40.15" customHeight="1" x14ac:dyDescent="0.7">
      <c r="B2" s="14" t="s">
        <v>0</v>
      </c>
      <c r="D2" s="103"/>
    </row>
    <row r="3" spans="1:4" ht="35" x14ac:dyDescent="0.7">
      <c r="B3" s="14" t="s">
        <v>1</v>
      </c>
      <c r="D3" s="103"/>
    </row>
    <row r="4" spans="1:4" ht="6.65" customHeight="1" x14ac:dyDescent="0.25">
      <c r="D4" s="103"/>
    </row>
    <row r="5" spans="1:4" ht="20" x14ac:dyDescent="0.4">
      <c r="C5" s="92" t="s">
        <v>132</v>
      </c>
      <c r="D5" s="103"/>
    </row>
    <row r="6" spans="1:4" s="15" customFormat="1" ht="34.9" customHeight="1" x14ac:dyDescent="0.2">
      <c r="D6" s="103"/>
    </row>
    <row r="7" spans="1:4" ht="84" customHeight="1" x14ac:dyDescent="0.25">
      <c r="C7" s="91" t="s">
        <v>133</v>
      </c>
      <c r="D7" s="103"/>
    </row>
    <row r="8" spans="1:4" x14ac:dyDescent="0.25">
      <c r="D8" s="103"/>
    </row>
    <row r="9" spans="1:4" ht="46.5" x14ac:dyDescent="0.35">
      <c r="C9" s="16" t="s">
        <v>42</v>
      </c>
      <c r="D9" s="103"/>
    </row>
    <row r="10" spans="1:4" ht="7.15" customHeight="1" x14ac:dyDescent="0.25">
      <c r="D10" s="103"/>
    </row>
    <row r="11" spans="1:4" ht="15.5" x14ac:dyDescent="0.35">
      <c r="C11" s="16"/>
      <c r="D11" s="103"/>
    </row>
    <row r="12" spans="1:4" ht="66" customHeight="1" x14ac:dyDescent="0.25"/>
    <row r="13" spans="1:4" ht="13.9" customHeight="1" x14ac:dyDescent="0.25">
      <c r="C13" s="17" t="s">
        <v>43</v>
      </c>
    </row>
    <row r="17" spans="6:9" x14ac:dyDescent="0.25">
      <c r="G17" s="104" t="s">
        <v>44</v>
      </c>
      <c r="H17" s="104"/>
      <c r="I17" s="104"/>
    </row>
    <row r="18" spans="6:9" x14ac:dyDescent="0.25">
      <c r="G18" s="104" t="s">
        <v>45</v>
      </c>
      <c r="H18" s="104"/>
      <c r="I18" s="104"/>
    </row>
    <row r="19" spans="6:9" x14ac:dyDescent="0.25">
      <c r="G19" s="38" t="s">
        <v>46</v>
      </c>
      <c r="H19" s="105" t="s">
        <v>47</v>
      </c>
      <c r="I19" s="105"/>
    </row>
    <row r="20" spans="6:9" x14ac:dyDescent="0.25">
      <c r="F20" s="90"/>
      <c r="G20" s="39" t="s">
        <v>46</v>
      </c>
      <c r="H20" s="39" t="s">
        <v>48</v>
      </c>
      <c r="I20" s="40" t="s">
        <v>49</v>
      </c>
    </row>
    <row r="21" spans="6:9" x14ac:dyDescent="0.25">
      <c r="F21" s="90"/>
      <c r="G21" s="41">
        <f>DATE(RIGHT(C5,2)-1,1,1)</f>
        <v>9133</v>
      </c>
      <c r="H21" s="42">
        <f>'T1'!C9</f>
        <v>128.47</v>
      </c>
      <c r="I21" s="42">
        <f>'T3'!C9</f>
        <v>109.54</v>
      </c>
    </row>
    <row r="22" spans="6:9" x14ac:dyDescent="0.25">
      <c r="F22" s="90"/>
      <c r="G22" s="41">
        <f>DATE(YEAR(G21),MONTH(G21)+1,1)</f>
        <v>9164</v>
      </c>
      <c r="H22" s="42">
        <f>'T1'!C10</f>
        <v>126.18</v>
      </c>
      <c r="I22" s="42">
        <f>'T3'!C10</f>
        <v>108.24</v>
      </c>
    </row>
    <row r="23" spans="6:9" x14ac:dyDescent="0.25">
      <c r="F23" s="90"/>
      <c r="G23" s="41">
        <f t="shared" ref="G23:G44" si="0">DATE(YEAR(G22),MONTH(G22)+1,1)</f>
        <v>9192</v>
      </c>
      <c r="H23" s="42">
        <f>'T1'!C11</f>
        <v>123.32</v>
      </c>
      <c r="I23" s="42">
        <f>'T3'!C11</f>
        <v>108.11</v>
      </c>
    </row>
    <row r="24" spans="6:9" x14ac:dyDescent="0.25">
      <c r="F24" s="90"/>
      <c r="G24" s="41">
        <f t="shared" si="0"/>
        <v>9223</v>
      </c>
      <c r="H24" s="42">
        <f>'T1'!C12</f>
        <v>132.56</v>
      </c>
      <c r="I24" s="42">
        <f>'T3'!C12</f>
        <v>112.96</v>
      </c>
    </row>
    <row r="25" spans="6:9" x14ac:dyDescent="0.25">
      <c r="F25" s="90"/>
      <c r="G25" s="41">
        <f t="shared" si="0"/>
        <v>9253</v>
      </c>
      <c r="H25" s="42">
        <f>'T1'!C13</f>
        <v>124.87</v>
      </c>
      <c r="I25" s="42">
        <f>'T3'!C13</f>
        <v>112.8</v>
      </c>
    </row>
    <row r="26" spans="6:9" x14ac:dyDescent="0.25">
      <c r="F26" s="90"/>
      <c r="G26" s="41">
        <f t="shared" si="0"/>
        <v>9284</v>
      </c>
      <c r="H26" s="42">
        <f>'T1'!C14</f>
        <v>149.31</v>
      </c>
      <c r="I26" s="42">
        <f>'T3'!C14</f>
        <v>111.78</v>
      </c>
    </row>
    <row r="27" spans="6:9" x14ac:dyDescent="0.25">
      <c r="F27" s="90"/>
      <c r="G27" s="41">
        <f t="shared" si="0"/>
        <v>9314</v>
      </c>
      <c r="H27" s="42">
        <f>'T1'!C15</f>
        <v>129.69</v>
      </c>
      <c r="I27" s="42">
        <f>'T3'!C15</f>
        <v>103.87</v>
      </c>
    </row>
    <row r="28" spans="6:9" x14ac:dyDescent="0.25">
      <c r="F28" s="90"/>
      <c r="G28" s="41">
        <f t="shared" si="0"/>
        <v>9345</v>
      </c>
      <c r="H28" s="42">
        <f>'T1'!C16</f>
        <v>125.79</v>
      </c>
      <c r="I28" s="42">
        <f>'T3'!C16</f>
        <v>103.57</v>
      </c>
    </row>
    <row r="29" spans="6:9" x14ac:dyDescent="0.25">
      <c r="F29" s="90"/>
      <c r="G29" s="41">
        <f t="shared" si="0"/>
        <v>9376</v>
      </c>
      <c r="H29" s="42">
        <f>'T1'!C17</f>
        <v>125.1</v>
      </c>
      <c r="I29" s="42">
        <f>'T3'!C17</f>
        <v>104.97</v>
      </c>
    </row>
    <row r="30" spans="6:9" x14ac:dyDescent="0.25">
      <c r="F30" s="90"/>
      <c r="G30" s="41">
        <f t="shared" si="0"/>
        <v>9406</v>
      </c>
      <c r="H30" s="42">
        <f>'T1'!C18</f>
        <v>124.82</v>
      </c>
      <c r="I30" s="42">
        <f>'T3'!C18</f>
        <v>105.5</v>
      </c>
    </row>
    <row r="31" spans="6:9" x14ac:dyDescent="0.25">
      <c r="F31" s="90"/>
      <c r="G31" s="41">
        <f t="shared" si="0"/>
        <v>9437</v>
      </c>
      <c r="H31" s="42">
        <f>'T1'!C19</f>
        <v>128.32</v>
      </c>
      <c r="I31" s="42">
        <f>'T3'!C19</f>
        <v>105.62</v>
      </c>
    </row>
    <row r="32" spans="6:9" ht="12" customHeight="1" x14ac:dyDescent="0.25">
      <c r="F32" s="90"/>
      <c r="G32" s="41">
        <f t="shared" si="0"/>
        <v>9467</v>
      </c>
      <c r="H32" s="42">
        <f>'T1'!C20</f>
        <v>141.78</v>
      </c>
      <c r="I32" s="42">
        <f>'T3'!C20</f>
        <v>104.24</v>
      </c>
    </row>
    <row r="33" spans="6:9" ht="12" customHeight="1" x14ac:dyDescent="0.25">
      <c r="F33" s="90"/>
      <c r="G33" s="41">
        <f t="shared" si="0"/>
        <v>9498</v>
      </c>
      <c r="H33" s="42">
        <f>'T1'!C27</f>
        <v>131.85</v>
      </c>
      <c r="I33" s="42">
        <f>'T3'!C27</f>
        <v>109.14</v>
      </c>
    </row>
    <row r="34" spans="6:9" x14ac:dyDescent="0.25">
      <c r="F34" s="90"/>
      <c r="G34" s="41">
        <f t="shared" si="0"/>
        <v>9529</v>
      </c>
      <c r="H34" s="42">
        <f>'T1'!C28</f>
        <v>0</v>
      </c>
      <c r="I34" s="42">
        <f>'T3'!C28</f>
        <v>0</v>
      </c>
    </row>
    <row r="35" spans="6:9" x14ac:dyDescent="0.25">
      <c r="F35" s="90"/>
      <c r="G35" s="41">
        <f t="shared" si="0"/>
        <v>9557</v>
      </c>
      <c r="H35" s="42">
        <f>'T1'!C29</f>
        <v>0</v>
      </c>
      <c r="I35" s="42">
        <f>'T3'!C29</f>
        <v>0</v>
      </c>
    </row>
    <row r="36" spans="6:9" x14ac:dyDescent="0.25">
      <c r="F36" s="90"/>
      <c r="G36" s="41">
        <f t="shared" si="0"/>
        <v>9588</v>
      </c>
      <c r="H36" s="42">
        <f>'T1'!C30</f>
        <v>0</v>
      </c>
      <c r="I36" s="42">
        <f>'T3'!C30</f>
        <v>0</v>
      </c>
    </row>
    <row r="37" spans="6:9" x14ac:dyDescent="0.25">
      <c r="F37" s="90"/>
      <c r="G37" s="41">
        <f t="shared" si="0"/>
        <v>9618</v>
      </c>
      <c r="H37" s="42">
        <f>'T1'!C31</f>
        <v>0</v>
      </c>
      <c r="I37" s="42">
        <f>'T3'!C31</f>
        <v>0</v>
      </c>
    </row>
    <row r="38" spans="6:9" x14ac:dyDescent="0.25">
      <c r="F38" s="90"/>
      <c r="G38" s="41">
        <f t="shared" si="0"/>
        <v>9649</v>
      </c>
      <c r="H38" s="42">
        <f>'T1'!C32</f>
        <v>0</v>
      </c>
      <c r="I38" s="42">
        <f>'T3'!C32</f>
        <v>0</v>
      </c>
    </row>
    <row r="39" spans="6:9" x14ac:dyDescent="0.25">
      <c r="F39" s="90"/>
      <c r="G39" s="41">
        <f t="shared" si="0"/>
        <v>9679</v>
      </c>
      <c r="H39" s="42">
        <f>'T1'!C33</f>
        <v>0</v>
      </c>
      <c r="I39" s="42">
        <f>'T3'!C33</f>
        <v>0</v>
      </c>
    </row>
    <row r="40" spans="6:9" x14ac:dyDescent="0.25">
      <c r="F40" s="90"/>
      <c r="G40" s="41">
        <f t="shared" si="0"/>
        <v>9710</v>
      </c>
      <c r="H40" s="42">
        <f>'T1'!C34</f>
        <v>0</v>
      </c>
      <c r="I40" s="42">
        <f>'T3'!C34</f>
        <v>0</v>
      </c>
    </row>
    <row r="41" spans="6:9" x14ac:dyDescent="0.25">
      <c r="F41" s="90"/>
      <c r="G41" s="41">
        <f t="shared" si="0"/>
        <v>9741</v>
      </c>
      <c r="H41" s="42">
        <f>'T1'!C35</f>
        <v>0</v>
      </c>
      <c r="I41" s="42">
        <f>'T3'!C35</f>
        <v>0</v>
      </c>
    </row>
    <row r="42" spans="6:9" x14ac:dyDescent="0.25">
      <c r="F42" s="90"/>
      <c r="G42" s="41">
        <f t="shared" si="0"/>
        <v>9771</v>
      </c>
      <c r="H42" s="42">
        <f>'T1'!C36</f>
        <v>0</v>
      </c>
      <c r="I42" s="42">
        <f>'T3'!C36</f>
        <v>0</v>
      </c>
    </row>
    <row r="43" spans="6:9" x14ac:dyDescent="0.25">
      <c r="F43" s="90"/>
      <c r="G43" s="41">
        <f t="shared" si="0"/>
        <v>9802</v>
      </c>
      <c r="H43" s="42">
        <f>'T1'!C37</f>
        <v>0</v>
      </c>
      <c r="I43" s="42">
        <f>'T3'!C37</f>
        <v>0</v>
      </c>
    </row>
    <row r="44" spans="6:9" x14ac:dyDescent="0.25">
      <c r="F44" s="90"/>
      <c r="G44" s="41">
        <f t="shared" si="0"/>
        <v>9832</v>
      </c>
      <c r="H44" s="42">
        <f>'T1'!C38</f>
        <v>0</v>
      </c>
      <c r="I44" s="42">
        <f>'T3'!C38</f>
        <v>0</v>
      </c>
    </row>
  </sheetData>
  <sheetProtection selectLockedCells="1"/>
  <autoFilter ref="B2:B3" xr:uid="{2722AB13-482D-4BA0-840B-2B5FF41EC55E}"/>
  <mergeCells count="4">
    <mergeCell ref="D1:D11"/>
    <mergeCell ref="G17:I17"/>
    <mergeCell ref="G18:I18"/>
    <mergeCell ref="H19:I19"/>
  </mergeCells>
  <pageMargins left="0.59055118110236227" right="0.15748031496062992" top="0.78740157480314965" bottom="0.59055118110236227" header="0.31496062992125984" footer="0.23622047244094491"/>
  <pageSetup paperSize="9" orientation="portrait" r:id="rId1"/>
  <headerFooter alignWithMargins="0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FA832DC-08AF-401A-9487-A724DDD855A8}">
  <sheetPr codeName="Tabelle2"/>
  <dimension ref="A3:E58"/>
  <sheetViews>
    <sheetView zoomScaleNormal="100" workbookViewId="0"/>
  </sheetViews>
  <sheetFormatPr baseColWidth="10" defaultColWidth="11.453125" defaultRowHeight="12.5" x14ac:dyDescent="0.25"/>
  <cols>
    <col min="1" max="1" width="1.7265625" style="21" customWidth="1"/>
    <col min="2" max="2" width="25.7265625" style="22" customWidth="1"/>
    <col min="3" max="3" width="15.7265625" style="22" customWidth="1"/>
    <col min="4" max="4" width="1.7265625" style="22" customWidth="1"/>
    <col min="5" max="5" width="25.7265625" style="22" customWidth="1"/>
    <col min="6" max="16384" width="11.453125" style="22"/>
  </cols>
  <sheetData>
    <row r="3" spans="1:2" x14ac:dyDescent="0.25">
      <c r="B3" s="21"/>
    </row>
    <row r="4" spans="1:2" x14ac:dyDescent="0.25">
      <c r="B4" s="21"/>
    </row>
    <row r="5" spans="1:2" x14ac:dyDescent="0.25">
      <c r="B5" s="21"/>
    </row>
    <row r="6" spans="1:2" x14ac:dyDescent="0.25">
      <c r="B6" s="21"/>
    </row>
    <row r="7" spans="1:2" x14ac:dyDescent="0.25">
      <c r="B7" s="21"/>
    </row>
    <row r="8" spans="1:2" x14ac:dyDescent="0.25">
      <c r="B8" s="21"/>
    </row>
    <row r="9" spans="1:2" x14ac:dyDescent="0.25">
      <c r="B9" s="21"/>
    </row>
    <row r="10" spans="1:2" x14ac:dyDescent="0.25">
      <c r="B10" s="21"/>
    </row>
    <row r="11" spans="1:2" x14ac:dyDescent="0.25">
      <c r="B11" s="21"/>
    </row>
    <row r="12" spans="1:2" x14ac:dyDescent="0.25">
      <c r="B12" s="21"/>
    </row>
    <row r="13" spans="1:2" x14ac:dyDescent="0.25">
      <c r="B13" s="21"/>
    </row>
    <row r="14" spans="1:2" x14ac:dyDescent="0.25">
      <c r="B14" s="21"/>
    </row>
    <row r="15" spans="1:2" x14ac:dyDescent="0.25">
      <c r="B15" s="21"/>
    </row>
    <row r="16" spans="1:2" x14ac:dyDescent="0.25">
      <c r="A16" s="22"/>
      <c r="B16" s="21"/>
    </row>
    <row r="17" spans="1:2" x14ac:dyDescent="0.25">
      <c r="A17" s="22"/>
      <c r="B17" s="21"/>
    </row>
    <row r="18" spans="1:2" x14ac:dyDescent="0.25">
      <c r="A18" s="22"/>
      <c r="B18" s="21"/>
    </row>
    <row r="19" spans="1:2" x14ac:dyDescent="0.25">
      <c r="B19" s="23"/>
    </row>
    <row r="20" spans="1:2" x14ac:dyDescent="0.25">
      <c r="B20" s="21"/>
    </row>
    <row r="21" spans="1:2" x14ac:dyDescent="0.25">
      <c r="A21" s="24" t="s">
        <v>2</v>
      </c>
      <c r="B21" s="21"/>
    </row>
    <row r="23" spans="1:2" ht="11.15" customHeight="1" x14ac:dyDescent="0.25">
      <c r="A23" s="22"/>
      <c r="B23" s="24" t="s">
        <v>3</v>
      </c>
    </row>
    <row r="24" spans="1:2" ht="11.15" customHeight="1" x14ac:dyDescent="0.25">
      <c r="A24" s="22"/>
      <c r="B24" s="93" t="s">
        <v>132</v>
      </c>
    </row>
    <row r="25" spans="1:2" ht="11.15" customHeight="1" x14ac:dyDescent="0.25">
      <c r="A25" s="22"/>
    </row>
    <row r="26" spans="1:2" ht="11.15" customHeight="1" x14ac:dyDescent="0.25">
      <c r="A26" s="22"/>
      <c r="B26" s="43" t="s">
        <v>50</v>
      </c>
    </row>
    <row r="27" spans="1:2" ht="11.15" customHeight="1" x14ac:dyDescent="0.25">
      <c r="A27" s="22"/>
      <c r="B27" s="93" t="s">
        <v>134</v>
      </c>
    </row>
    <row r="28" spans="1:2" ht="11.15" customHeight="1" x14ac:dyDescent="0.25">
      <c r="A28" s="22"/>
      <c r="B28" s="26"/>
    </row>
    <row r="29" spans="1:2" ht="11.15" customHeight="1" x14ac:dyDescent="0.25">
      <c r="A29" s="22"/>
      <c r="B29" s="24"/>
    </row>
    <row r="30" spans="1:2" ht="11.15" customHeight="1" x14ac:dyDescent="0.25">
      <c r="A30" s="22"/>
      <c r="B30" s="26"/>
    </row>
    <row r="31" spans="1:2" ht="11.15" customHeight="1" x14ac:dyDescent="0.25">
      <c r="A31" s="22"/>
      <c r="B31" s="26"/>
    </row>
    <row r="32" spans="1:2" ht="11.15" customHeight="1" x14ac:dyDescent="0.25">
      <c r="A32" s="22"/>
      <c r="B32" s="25"/>
    </row>
    <row r="33" spans="1:5" ht="80.5" customHeight="1" x14ac:dyDescent="0.25">
      <c r="A33" s="22"/>
    </row>
    <row r="34" spans="1:5" ht="10.9" customHeight="1" x14ac:dyDescent="0.25">
      <c r="A34" s="27" t="s">
        <v>4</v>
      </c>
      <c r="B34" s="28"/>
      <c r="C34" s="28"/>
      <c r="D34" s="29" t="s">
        <v>5</v>
      </c>
      <c r="E34" s="30"/>
    </row>
    <row r="35" spans="1:5" ht="10.9" customHeight="1" x14ac:dyDescent="0.25">
      <c r="A35" s="28"/>
      <c r="B35" s="28"/>
      <c r="C35" s="28"/>
      <c r="D35" s="30"/>
      <c r="E35" s="30"/>
    </row>
    <row r="36" spans="1:5" ht="10.9" customHeight="1" x14ac:dyDescent="0.25">
      <c r="A36" s="28"/>
      <c r="B36" s="31" t="s">
        <v>6</v>
      </c>
      <c r="C36" s="28"/>
      <c r="D36" s="30">
        <v>0</v>
      </c>
      <c r="E36" s="30" t="s">
        <v>7</v>
      </c>
    </row>
    <row r="37" spans="1:5" ht="10.9" customHeight="1" x14ac:dyDescent="0.25">
      <c r="A37" s="28"/>
      <c r="B37" s="28" t="s">
        <v>37</v>
      </c>
      <c r="C37" s="28"/>
      <c r="D37" s="28"/>
      <c r="E37" s="30" t="s">
        <v>8</v>
      </c>
    </row>
    <row r="38" spans="1:5" ht="10.9" customHeight="1" x14ac:dyDescent="0.25">
      <c r="A38" s="28"/>
      <c r="B38" s="28" t="s">
        <v>38</v>
      </c>
      <c r="C38" s="28"/>
      <c r="D38" s="28"/>
      <c r="E38" s="30" t="s">
        <v>9</v>
      </c>
    </row>
    <row r="39" spans="1:5" ht="10.9" customHeight="1" x14ac:dyDescent="0.25">
      <c r="A39" s="28"/>
      <c r="B39" s="28" t="s">
        <v>10</v>
      </c>
      <c r="C39" s="28"/>
      <c r="D39" s="30" t="s">
        <v>11</v>
      </c>
      <c r="E39" s="30" t="s">
        <v>12</v>
      </c>
    </row>
    <row r="40" spans="1:5" ht="10.9" customHeight="1" x14ac:dyDescent="0.25">
      <c r="A40" s="28"/>
      <c r="B40" s="28" t="s">
        <v>13</v>
      </c>
      <c r="C40" s="28"/>
      <c r="D40" s="30" t="s">
        <v>14</v>
      </c>
      <c r="E40" s="30" t="s">
        <v>15</v>
      </c>
    </row>
    <row r="41" spans="1:5" ht="10.9" customHeight="1" x14ac:dyDescent="0.25">
      <c r="A41" s="28"/>
      <c r="B41" s="31"/>
      <c r="C41" s="32"/>
      <c r="D41" s="30" t="s">
        <v>16</v>
      </c>
      <c r="E41" s="30" t="s">
        <v>17</v>
      </c>
    </row>
    <row r="42" spans="1:5" ht="10.9" customHeight="1" x14ac:dyDescent="0.25">
      <c r="A42" s="28"/>
      <c r="B42" s="28" t="s">
        <v>40</v>
      </c>
      <c r="C42" s="32"/>
      <c r="D42" s="30" t="s">
        <v>18</v>
      </c>
      <c r="E42" s="30" t="s">
        <v>19</v>
      </c>
    </row>
    <row r="43" spans="1:5" ht="10.9" customHeight="1" x14ac:dyDescent="0.25">
      <c r="A43" s="28"/>
      <c r="B43" s="28" t="s">
        <v>41</v>
      </c>
      <c r="C43" s="32"/>
      <c r="D43" s="30" t="s">
        <v>20</v>
      </c>
      <c r="E43" s="30" t="s">
        <v>21</v>
      </c>
    </row>
    <row r="44" spans="1:5" ht="10.9" customHeight="1" x14ac:dyDescent="0.25">
      <c r="A44" s="32"/>
      <c r="B44" s="33"/>
      <c r="C44" s="32"/>
      <c r="D44" s="28"/>
      <c r="E44" s="30" t="s">
        <v>22</v>
      </c>
    </row>
    <row r="45" spans="1:5" ht="10.9" customHeight="1" x14ac:dyDescent="0.25">
      <c r="A45" s="32"/>
      <c r="B45" s="33"/>
      <c r="C45" s="32"/>
      <c r="D45" s="30" t="s">
        <v>23</v>
      </c>
      <c r="E45" s="30" t="s">
        <v>24</v>
      </c>
    </row>
    <row r="46" spans="1:5" ht="10.9" customHeight="1" x14ac:dyDescent="0.25">
      <c r="A46" s="32"/>
      <c r="B46" s="33"/>
      <c r="C46" s="32"/>
      <c r="D46" s="30" t="s">
        <v>25</v>
      </c>
      <c r="E46" s="30" t="s">
        <v>26</v>
      </c>
    </row>
    <row r="47" spans="1:5" ht="10.9" customHeight="1" x14ac:dyDescent="0.25">
      <c r="A47" s="32"/>
      <c r="B47" s="33"/>
      <c r="C47" s="32"/>
      <c r="D47" s="30" t="s">
        <v>27</v>
      </c>
      <c r="E47" s="30" t="s">
        <v>28</v>
      </c>
    </row>
    <row r="48" spans="1:5" ht="10.9" customHeight="1" x14ac:dyDescent="0.25">
      <c r="A48" s="32"/>
      <c r="B48" s="33"/>
      <c r="C48" s="32"/>
      <c r="D48" s="30" t="s">
        <v>29</v>
      </c>
      <c r="E48" s="30" t="s">
        <v>30</v>
      </c>
    </row>
    <row r="49" spans="1:5" ht="10.9" customHeight="1" x14ac:dyDescent="0.25">
      <c r="A49" s="32"/>
      <c r="B49" s="33"/>
      <c r="C49" s="32"/>
      <c r="D49" s="28"/>
      <c r="E49" s="30"/>
    </row>
    <row r="50" spans="1:5" ht="10.9" customHeight="1" x14ac:dyDescent="0.25">
      <c r="A50" s="32"/>
      <c r="B50" s="33"/>
      <c r="C50" s="32"/>
      <c r="D50" s="28"/>
      <c r="E50" s="30"/>
    </row>
    <row r="51" spans="1:5" ht="10.9" customHeight="1" x14ac:dyDescent="0.25">
      <c r="A51" s="28"/>
      <c r="B51" s="31" t="s">
        <v>31</v>
      </c>
      <c r="C51" s="32"/>
    </row>
    <row r="52" spans="1:5" ht="10.9" customHeight="1" x14ac:dyDescent="0.25">
      <c r="A52" s="28"/>
      <c r="B52" s="94" t="s">
        <v>131</v>
      </c>
      <c r="C52" s="32"/>
    </row>
    <row r="53" spans="1:5" ht="10.9" customHeight="1" x14ac:dyDescent="0.25">
      <c r="A53" s="28"/>
      <c r="B53" s="34"/>
      <c r="C53" s="32"/>
    </row>
    <row r="54" spans="1:5" ht="30" customHeight="1" x14ac:dyDescent="0.25">
      <c r="A54" s="28"/>
      <c r="B54" s="34"/>
      <c r="C54" s="32"/>
    </row>
    <row r="55" spans="1:5" ht="18" customHeight="1" x14ac:dyDescent="0.25">
      <c r="A55" s="22"/>
      <c r="B55" s="106" t="s">
        <v>32</v>
      </c>
      <c r="C55" s="106"/>
      <c r="D55" s="106"/>
    </row>
    <row r="56" spans="1:5" ht="18" customHeight="1" x14ac:dyDescent="0.25">
      <c r="A56" s="32"/>
      <c r="B56" s="106"/>
      <c r="C56" s="106"/>
      <c r="D56" s="106"/>
    </row>
    <row r="57" spans="1:5" ht="10.9" customHeight="1" x14ac:dyDescent="0.3">
      <c r="A57" s="32"/>
      <c r="B57" s="35" t="s">
        <v>33</v>
      </c>
      <c r="C57" s="32"/>
    </row>
    <row r="58" spans="1:5" ht="10.9" customHeight="1" x14ac:dyDescent="0.25">
      <c r="A58" s="32"/>
      <c r="C58" s="32"/>
    </row>
  </sheetData>
  <sheetProtection selectLockedCells="1"/>
  <mergeCells count="1">
    <mergeCell ref="B55:D56"/>
  </mergeCells>
  <hyperlinks>
    <hyperlink ref="B57" r:id="rId1" xr:uid="{72895F11-B790-4E58-9376-07F113ECB2D9}"/>
  </hyperlinks>
  <pageMargins left="0.59055118110236227" right="0.59055118110236227" top="0.78740157480314965" bottom="0.59055118110236227" header="0.31496062992125984" footer="0.23622047244094491"/>
  <pageSetup paperSize="9" scale="98" orientation="portrait" r:id="rId2"/>
  <headerFooter alignWithMargins="0"/>
  <drawing r:id="rId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sheetPr codeName="Tabelle3"/>
  <dimension ref="A1:F27"/>
  <sheetViews>
    <sheetView zoomScaleNormal="100" workbookViewId="0">
      <selection sqref="A1:B1"/>
    </sheetView>
  </sheetViews>
  <sheetFormatPr baseColWidth="10" defaultColWidth="11.54296875" defaultRowHeight="11.5" x14ac:dyDescent="0.25"/>
  <cols>
    <col min="1" max="1" width="2.7265625" style="3" customWidth="1"/>
    <col min="2" max="2" width="80.81640625" style="2" customWidth="1"/>
    <col min="3" max="3" width="2.7265625" style="12" customWidth="1"/>
    <col min="4" max="4" width="9.54296875" style="2" customWidth="1"/>
    <col min="5" max="16384" width="11.54296875" style="2"/>
  </cols>
  <sheetData>
    <row r="1" spans="1:4" ht="100.15" customHeight="1" x14ac:dyDescent="0.4">
      <c r="A1" s="107" t="s">
        <v>34</v>
      </c>
      <c r="B1" s="107"/>
      <c r="C1" s="1"/>
      <c r="D1" s="108"/>
    </row>
    <row r="2" spans="1:4" s="5" customFormat="1" ht="20.65" customHeight="1" x14ac:dyDescent="0.25">
      <c r="A2" s="4"/>
      <c r="C2" s="6" t="s">
        <v>35</v>
      </c>
      <c r="D2" s="109"/>
    </row>
    <row r="3" spans="1:4" s="5" customFormat="1" ht="12" customHeight="1" x14ac:dyDescent="0.25">
      <c r="A3" s="4"/>
      <c r="C3" s="7"/>
      <c r="D3" s="109"/>
    </row>
    <row r="4" spans="1:4" s="5" customFormat="1" ht="12" customHeight="1" x14ac:dyDescent="0.25">
      <c r="A4" s="4"/>
      <c r="B4" s="110" t="s">
        <v>51</v>
      </c>
      <c r="D4" s="109"/>
    </row>
    <row r="5" spans="1:4" s="5" customFormat="1" ht="12" customHeight="1" x14ac:dyDescent="0.25">
      <c r="A5" s="4"/>
      <c r="B5" s="111"/>
      <c r="C5" s="10"/>
      <c r="D5" s="109"/>
    </row>
    <row r="6" spans="1:4" s="5" customFormat="1" ht="24" customHeight="1" x14ac:dyDescent="0.25">
      <c r="A6" s="4"/>
      <c r="B6" s="11" t="s">
        <v>36</v>
      </c>
      <c r="C6" s="9"/>
      <c r="D6" s="109"/>
    </row>
    <row r="7" spans="1:4" s="5" customFormat="1" ht="12" customHeight="1" x14ac:dyDescent="0.25">
      <c r="A7" s="4"/>
      <c r="B7" s="8"/>
      <c r="C7" s="9"/>
      <c r="D7" s="109"/>
    </row>
    <row r="8" spans="1:4" x14ac:dyDescent="0.25">
      <c r="A8" s="37">
        <v>1</v>
      </c>
      <c r="B8" s="44" t="s">
        <v>118</v>
      </c>
      <c r="C8" s="95"/>
    </row>
    <row r="9" spans="1:4" ht="12.5" x14ac:dyDescent="0.25">
      <c r="A9" s="45"/>
      <c r="B9" s="46" t="s">
        <v>52</v>
      </c>
      <c r="C9" s="96">
        <v>4</v>
      </c>
    </row>
    <row r="10" spans="1:4" ht="12.5" x14ac:dyDescent="0.25">
      <c r="A10" s="45"/>
      <c r="B10" s="46" t="s">
        <v>53</v>
      </c>
      <c r="C10" s="96">
        <v>5</v>
      </c>
    </row>
    <row r="11" spans="1:4" ht="12.5" x14ac:dyDescent="0.25">
      <c r="A11" s="45"/>
      <c r="B11" s="46" t="s">
        <v>54</v>
      </c>
      <c r="C11" s="96">
        <v>6</v>
      </c>
    </row>
    <row r="12" spans="1:4" x14ac:dyDescent="0.25">
      <c r="A12" s="47"/>
      <c r="B12" s="46" t="s">
        <v>55</v>
      </c>
      <c r="C12" s="96">
        <v>6</v>
      </c>
    </row>
    <row r="13" spans="1:4" ht="12.5" x14ac:dyDescent="0.25">
      <c r="A13" s="45"/>
      <c r="B13" s="46" t="s">
        <v>56</v>
      </c>
      <c r="C13" s="96">
        <v>7</v>
      </c>
    </row>
    <row r="14" spans="1:4" x14ac:dyDescent="0.25">
      <c r="A14" s="48"/>
      <c r="B14" s="49"/>
      <c r="C14" s="97"/>
    </row>
    <row r="15" spans="1:4" ht="12.5" x14ac:dyDescent="0.25">
      <c r="A15" s="50">
        <v>2</v>
      </c>
      <c r="B15" s="47" t="s">
        <v>119</v>
      </c>
      <c r="C15" s="82"/>
    </row>
    <row r="16" spans="1:4" ht="12.5" x14ac:dyDescent="0.25">
      <c r="A16" s="45"/>
      <c r="B16" s="46" t="s">
        <v>52</v>
      </c>
      <c r="C16" s="96">
        <v>8</v>
      </c>
    </row>
    <row r="17" spans="1:6" ht="12.5" x14ac:dyDescent="0.25">
      <c r="A17" s="45"/>
      <c r="B17" s="46" t="s">
        <v>53</v>
      </c>
      <c r="C17" s="96">
        <v>9</v>
      </c>
    </row>
    <row r="18" spans="1:6" ht="12.5" x14ac:dyDescent="0.25">
      <c r="A18" s="45"/>
      <c r="B18" s="46" t="s">
        <v>54</v>
      </c>
      <c r="C18" s="96">
        <v>10</v>
      </c>
    </row>
    <row r="19" spans="1:6" x14ac:dyDescent="0.25">
      <c r="A19" s="51"/>
      <c r="B19" s="46" t="s">
        <v>55</v>
      </c>
      <c r="C19" s="96">
        <v>10</v>
      </c>
    </row>
    <row r="20" spans="1:6" ht="12.5" x14ac:dyDescent="0.25">
      <c r="A20" s="45"/>
      <c r="B20" s="46" t="s">
        <v>56</v>
      </c>
      <c r="C20" s="96">
        <v>11</v>
      </c>
    </row>
    <row r="21" spans="1:6" x14ac:dyDescent="0.25">
      <c r="A21" s="51"/>
      <c r="B21" s="52"/>
      <c r="C21" s="97"/>
    </row>
    <row r="22" spans="1:6" x14ac:dyDescent="0.25">
      <c r="A22" s="47" t="s">
        <v>57</v>
      </c>
      <c r="B22" s="47" t="s">
        <v>120</v>
      </c>
      <c r="C22" s="97"/>
      <c r="F22" s="36"/>
    </row>
    <row r="23" spans="1:6" ht="12.5" x14ac:dyDescent="0.25">
      <c r="A23" s="45"/>
      <c r="B23" s="46" t="s">
        <v>52</v>
      </c>
      <c r="C23" s="96">
        <v>12</v>
      </c>
    </row>
    <row r="24" spans="1:6" x14ac:dyDescent="0.25">
      <c r="A24" s="47"/>
      <c r="B24" s="46" t="s">
        <v>53</v>
      </c>
      <c r="C24" s="96">
        <v>13</v>
      </c>
    </row>
    <row r="25" spans="1:6" ht="12.5" x14ac:dyDescent="0.25">
      <c r="A25" s="45"/>
      <c r="B25" s="46" t="s">
        <v>54</v>
      </c>
      <c r="C25" s="96">
        <v>14</v>
      </c>
    </row>
    <row r="26" spans="1:6" x14ac:dyDescent="0.25">
      <c r="A26" s="53"/>
      <c r="B26" s="46" t="s">
        <v>55</v>
      </c>
      <c r="C26" s="98">
        <v>14</v>
      </c>
    </row>
    <row r="27" spans="1:6" x14ac:dyDescent="0.25">
      <c r="A27" s="47"/>
      <c r="B27" s="46" t="s">
        <v>58</v>
      </c>
      <c r="C27" s="96">
        <v>15</v>
      </c>
    </row>
  </sheetData>
  <mergeCells count="3">
    <mergeCell ref="A1:B1"/>
    <mergeCell ref="D1:D7"/>
    <mergeCell ref="B4:B5"/>
  </mergeCells>
  <hyperlinks>
    <hyperlink ref="B4" r:id="rId1" display="Metadaten zu dieser Statistik" xr:uid="{23115451-6F60-4A3F-B7AB-7F223750FB28}"/>
    <hyperlink ref="B4:B5" r:id="rId2" display="https://www.statistik-berlin-brandenburg.de/publikationen/Metadaten/MD_47414_2025.pdf" xr:uid="{555CD670-2B1B-45EA-AA33-12289C364FAA}"/>
    <hyperlink ref="C11" location="'T1'!T2" display="'T1'!T2" xr:uid="{68FCFA27-BDFB-44F5-A6B5-12B7A2536FD1}"/>
    <hyperlink ref="C13" location="'T1'!AD2" display="'T1'!AD2" xr:uid="{C0A599EA-1350-4A3A-B263-68A6B94C4D89}"/>
    <hyperlink ref="C20" location="'T2'!AD2" display="'T2'!AD2" xr:uid="{D160E3D6-13E0-4702-9C0A-E48A53B2F5B8}"/>
    <hyperlink ref="A22" location="'T3'!A1" display="3" xr:uid="{E65FBA9F-5F18-4827-9A75-089F05F67427}"/>
    <hyperlink ref="B22" location="'T3'!A1" display="Index der tätigen Personen im Land Berlin nach Wirtschaftsbereichen" xr:uid="{0E97E627-B922-457E-810C-A11645CB7443}"/>
    <hyperlink ref="B9" location="'T1'!A2" display="Wirtschaftszweig H Verkehr und Lagerei" xr:uid="{BE6EDD25-D177-47B7-A9AB-C2618578ABA3}"/>
    <hyperlink ref="B10" location="'T1'!K2" display="Wirtschaftszweig J Information und Kommunikation" xr:uid="{864870A1-7C3D-4169-BC24-ACA1C8EC7F73}"/>
    <hyperlink ref="B11" location="'T1'!T2" display="Wirtschaftszweig L Grundstücks- und Wohnungswesen" xr:uid="{CE15DA43-21FE-4282-B0F0-301C96B69300}"/>
    <hyperlink ref="B13" location="'T1'!AD2" display="Wirtschaftszweig N Erbringung von sonstigen wirtschaftlichen Dienstleistungen." xr:uid="{6E214A9B-2AE6-48A8-9BB8-9E77329E6CCE}"/>
    <hyperlink ref="B12" location="'T1'!T2" display="Wirtschaftszweig M  Freiberufliche, wissenschaftliche und technische Dienstleistungen" xr:uid="{960587DF-6784-4978-AC37-565455097C45}"/>
    <hyperlink ref="C9" location="'T1'!A2" display="'T1'!A2" xr:uid="{C9D12BCB-239D-48F0-8F51-1B76E9763B03}"/>
    <hyperlink ref="C10" location="'T1'!K2" display="'T1'!K2" xr:uid="{A98780FD-981F-4AAC-BE23-1AA26A2F8C68}"/>
    <hyperlink ref="A15" location="'T2'!A1" display="'T2'!A1" xr:uid="{22DFC911-8510-43E9-B7F2-2F12D8C98037}"/>
    <hyperlink ref="B15" location="'T2'!A1" display="Nominaler Umsatzindex im Land Berlin nach Wirtschaftsbereichen" xr:uid="{379A0260-5E01-4407-90F8-73D65A4B1AB4}"/>
    <hyperlink ref="B16" location="'T2'!A2" display="Wirtschaftszweig H Verkehr und Lagerei" xr:uid="{EDC8BC98-D011-4CDD-984C-0FFFFFF2E180}"/>
    <hyperlink ref="C16" location="'T2'!A2" display="'T2'!A2" xr:uid="{6904730F-DB92-45EF-847D-C964A2C545F9}"/>
    <hyperlink ref="C17" location="'T2'!K2" display="'T2'!K2" xr:uid="{56255A45-7F9C-4363-BF86-786AF0104BD3}"/>
    <hyperlink ref="B17" location="'T2'!K2" display="Wirtschaftszweig J Information und Kommunikation" xr:uid="{2F065B5B-77D9-4F53-8FB3-B38EC6639FEA}"/>
    <hyperlink ref="C18" location="'T2'!T2" display="'T2'!T2" xr:uid="{CFC57CE3-1630-47B3-956D-19E99A53BEAC}"/>
    <hyperlink ref="B18" location="'T2'!T2" display="Wirtschaftszweig L Grundstücks- und Wohnungswesen" xr:uid="{50802A5E-F7B5-4799-80F2-6F4718CF18E6}"/>
    <hyperlink ref="B19" location="'T2'!T2" display="Wirtschaftszweig M  Freiberufliche, wissenschaftliche und technische Dienstleistungen" xr:uid="{BCC09250-DCB7-4975-BC1E-C8F56EEE4954}"/>
    <hyperlink ref="B20" location="'T2'!AD2" display="Wirtschaftszweig N Erbringung von sonstigen wirtschaftlichen Dienstleistungen." xr:uid="{0787882F-8BCB-4CF1-BD13-4E5BCD750493}"/>
    <hyperlink ref="B23" location="'T3'!A2" display="Wirtschaftszweig H Verkehr und Lagerei" xr:uid="{6772A576-2B67-4F66-A9F2-7B00A5DCD21C}"/>
    <hyperlink ref="C23" location="'T3'!A2" display="'T3'!A2" xr:uid="{AB96D383-2E17-4F39-A680-579D8A53529E}"/>
    <hyperlink ref="B25:B26" location="'T3'!X2" display="Wirtschaftszweig L Grundstücks- und Wohnungswesen" xr:uid="{6DD7259E-BE25-4FA5-942F-A141D231F97C}"/>
    <hyperlink ref="C25" location="'T3'!T2" display="'T3'!T2" xr:uid="{F9D15A3D-6005-49F8-90D6-BD9399CBF5A6}"/>
    <hyperlink ref="C12" location="'T1'!T2" display="'T1'!T2" xr:uid="{25B083C5-595D-4D3A-B4E5-4B47EE1C5112}"/>
    <hyperlink ref="C19" location="'T2'!T2" display="'T2'!T2" xr:uid="{8951DE11-CF68-403C-837B-F72EA0AE3B62}"/>
    <hyperlink ref="C26" location="Inhaltsverzeichnis!T2" display="Inhaltsverzeichnis!T2" xr:uid="{CE853769-EEE7-4C94-B957-ABDE1CC45FA4}"/>
    <hyperlink ref="B8" location="'T1'!A1" display="Realer Umsatzindex im Land Berlin nach Wirtschaftsbereichen" xr:uid="{EF0F5F39-4ABE-4EC0-AD76-7B1233035964}"/>
    <hyperlink ref="A8" location="'T1'!A1" display="'T1'!A1" xr:uid="{34DA1C9F-16C4-4879-9BCC-EB307DF8B414}"/>
    <hyperlink ref="B24" location="'T3'!K2" display="Wirtschaftszweig J Information und Kommunikation" xr:uid="{1458FA39-11FA-448C-B59C-7B26FC015384}"/>
    <hyperlink ref="C24" location="'T3'!K2" display="'T3'!K2" xr:uid="{26A94D2B-AB97-4C72-8E80-D6C8B2D1C57D}"/>
    <hyperlink ref="B25" location="'T3'!T2" display="Wirtschaftszweig L Grundstücks- und Wohnungswesen" xr:uid="{F8E84ECF-1FDC-40F1-B6B7-B3FE22542CEF}"/>
    <hyperlink ref="B26" location="'T3'!T2" display="Wirtschaftszweig M  Freiberufliche, wissenschaftliche und technische Dienstleistungen" xr:uid="{A4408448-5915-404B-941B-0F2E5E7816A9}"/>
    <hyperlink ref="B27" location="'T3'!AD2" display="Wirtschaftszweig N Erbringung von sonstigen wirtschaftlichen Dienstleistungen" xr:uid="{08004029-6CDE-4A34-B4A4-BA645E3E8C08}"/>
    <hyperlink ref="C27" location="'T3'!AD2" display="'T3'!AD2" xr:uid="{A019B401-25EC-46F8-9AAD-239304116349}"/>
  </hyperlinks>
  <pageMargins left="0.59055118110236227" right="0.19685039370078741" top="0.78740157480314965" bottom="0.59055118110236227" header="0.31496062992125984" footer="0.23622047244094491"/>
  <pageSetup paperSize="9" orientation="portrait" r:id="rId3"/>
  <headerFooter alignWithMargins="0"/>
  <drawing r:id="rId4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E4A3A0D-ED9A-4A53-97B3-76AEA286717B}">
  <sheetPr codeName="Tabelle4"/>
  <dimension ref="A1:AM173"/>
  <sheetViews>
    <sheetView zoomScaleNormal="100" workbookViewId="0">
      <pane ySplit="7" topLeftCell="A8" activePane="bottomLeft" state="frozen"/>
      <selection pane="bottomLeft" activeCell="M17" sqref="M17"/>
    </sheetView>
  </sheetViews>
  <sheetFormatPr baseColWidth="10" defaultColWidth="9.26953125" defaultRowHeight="12.5" x14ac:dyDescent="0.25"/>
  <cols>
    <col min="1" max="1" width="4" style="82" customWidth="1"/>
    <col min="2" max="2" width="7.7265625" style="82" customWidth="1"/>
    <col min="3" max="3" width="10.7265625" style="82" customWidth="1"/>
    <col min="4" max="4" width="5.81640625" style="82" customWidth="1"/>
    <col min="5" max="5" width="11.7265625" style="82" customWidth="1"/>
    <col min="6" max="6" width="9.7265625" style="82" customWidth="1"/>
    <col min="7" max="7" width="7.26953125" style="82" customWidth="1"/>
    <col min="8" max="8" width="6.26953125" style="82" customWidth="1"/>
    <col min="9" max="10" width="10" style="82" customWidth="1"/>
    <col min="11" max="11" width="7.7265625" style="82" customWidth="1"/>
    <col min="12" max="12" width="6.26953125" style="82" customWidth="1"/>
    <col min="13" max="13" width="14.81640625" style="82" customWidth="1"/>
    <col min="14" max="14" width="6.1796875" style="82" customWidth="1"/>
    <col min="15" max="15" width="5.81640625" style="82" customWidth="1"/>
    <col min="16" max="16" width="9.1796875" style="82" customWidth="1"/>
    <col min="17" max="17" width="8.7265625" style="82" customWidth="1"/>
    <col min="18" max="18" width="6.7265625" style="83" customWidth="1"/>
    <col min="19" max="19" width="7.7265625" style="82" customWidth="1"/>
    <col min="20" max="20" width="4" style="82" customWidth="1"/>
    <col min="21" max="21" width="7.7265625" style="82" customWidth="1"/>
    <col min="22" max="22" width="6" style="82" customWidth="1"/>
    <col min="23" max="23" width="8" style="82" customWidth="1"/>
    <col min="24" max="24" width="12.26953125" style="82" customWidth="1"/>
    <col min="25" max="25" width="8.453125" style="82" customWidth="1"/>
    <col min="26" max="26" width="7.453125" style="82" customWidth="1"/>
    <col min="27" max="27" width="9.81640625" style="82" customWidth="1"/>
    <col min="28" max="28" width="6" style="82" customWidth="1"/>
    <col min="29" max="29" width="6.26953125" style="82" customWidth="1"/>
    <col min="30" max="30" width="6.54296875" style="82" customWidth="1"/>
    <col min="31" max="31" width="6" style="82" customWidth="1"/>
    <col min="32" max="32" width="8.54296875" style="82" customWidth="1"/>
    <col min="33" max="33" width="10.7265625" style="82" customWidth="1"/>
    <col min="34" max="34" width="8.7265625" style="82" customWidth="1"/>
    <col min="35" max="35" width="9.453125" style="82" customWidth="1"/>
    <col min="36" max="36" width="12.1796875" style="82" customWidth="1"/>
    <col min="37" max="37" width="6.7265625" style="83" customWidth="1"/>
    <col min="38" max="38" width="7.7265625" style="82" customWidth="1"/>
    <col min="39" max="16384" width="9.26953125" style="82"/>
  </cols>
  <sheetData>
    <row r="1" spans="1:39" s="56" customFormat="1" ht="12" customHeight="1" x14ac:dyDescent="0.25">
      <c r="A1" s="112" t="s">
        <v>127</v>
      </c>
      <c r="B1" s="112"/>
      <c r="C1" s="112"/>
      <c r="D1" s="112"/>
      <c r="E1" s="112"/>
      <c r="F1" s="112"/>
      <c r="G1" s="112"/>
      <c r="H1" s="112"/>
      <c r="I1" s="112"/>
      <c r="J1" s="112"/>
      <c r="K1" s="113"/>
      <c r="L1" s="113"/>
      <c r="M1" s="113"/>
      <c r="N1" s="113"/>
      <c r="O1" s="113"/>
      <c r="P1" s="113"/>
      <c r="Q1" s="113"/>
      <c r="R1" s="113"/>
      <c r="S1" s="113"/>
      <c r="T1" s="114" t="s">
        <v>127</v>
      </c>
      <c r="U1" s="114"/>
      <c r="V1" s="114"/>
      <c r="W1" s="114"/>
      <c r="X1" s="114"/>
      <c r="Y1" s="114"/>
      <c r="Z1" s="114"/>
      <c r="AA1" s="114"/>
      <c r="AB1" s="114"/>
      <c r="AC1" s="114"/>
      <c r="AD1" s="45"/>
      <c r="AE1" s="47"/>
      <c r="AF1" s="47"/>
      <c r="AG1" s="54"/>
      <c r="AH1" s="54"/>
      <c r="AI1" s="54"/>
      <c r="AJ1" s="54"/>
      <c r="AK1" s="55"/>
    </row>
    <row r="2" spans="1:39" s="54" customFormat="1" ht="12" customHeight="1" x14ac:dyDescent="0.25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 t="s">
        <v>122</v>
      </c>
      <c r="L2" s="112"/>
      <c r="M2" s="112"/>
      <c r="N2" s="112"/>
      <c r="O2" s="112"/>
      <c r="P2" s="112"/>
      <c r="Q2" s="112"/>
      <c r="R2" s="112"/>
      <c r="S2" s="112"/>
      <c r="T2" s="112" t="s">
        <v>123</v>
      </c>
      <c r="U2" s="112"/>
      <c r="V2" s="112"/>
      <c r="W2" s="112"/>
      <c r="X2" s="112"/>
      <c r="Y2" s="112"/>
      <c r="Z2" s="112"/>
      <c r="AA2" s="112"/>
      <c r="AB2" s="112"/>
      <c r="AC2" s="112"/>
      <c r="AD2" s="112" t="s">
        <v>124</v>
      </c>
      <c r="AE2" s="112"/>
      <c r="AF2" s="112"/>
      <c r="AG2" s="112"/>
      <c r="AH2" s="112"/>
      <c r="AI2" s="112"/>
      <c r="AJ2" s="112"/>
      <c r="AK2" s="112"/>
      <c r="AL2" s="112"/>
    </row>
    <row r="3" spans="1:39" s="54" customFormat="1" ht="3.75" customHeight="1" x14ac:dyDescent="0.2">
      <c r="K3" s="57"/>
      <c r="R3" s="58"/>
      <c r="AK3" s="58"/>
    </row>
    <row r="4" spans="1:39" s="54" customFormat="1" ht="12" customHeight="1" x14ac:dyDescent="0.2">
      <c r="A4" s="115" t="s">
        <v>60</v>
      </c>
      <c r="B4" s="116"/>
      <c r="C4" s="59" t="s">
        <v>61</v>
      </c>
      <c r="D4" s="121" t="s">
        <v>62</v>
      </c>
      <c r="E4" s="122"/>
      <c r="F4" s="122"/>
      <c r="G4" s="122"/>
      <c r="H4" s="122"/>
      <c r="I4" s="122"/>
      <c r="J4" s="122"/>
      <c r="K4" s="123" t="s">
        <v>63</v>
      </c>
      <c r="L4" s="123"/>
      <c r="M4" s="123"/>
      <c r="N4" s="123"/>
      <c r="O4" s="123"/>
      <c r="P4" s="123"/>
      <c r="Q4" s="123"/>
      <c r="R4" s="124" t="s">
        <v>60</v>
      </c>
      <c r="S4" s="115"/>
      <c r="T4" s="115" t="s">
        <v>60</v>
      </c>
      <c r="U4" s="116"/>
      <c r="V4" s="60" t="s">
        <v>64</v>
      </c>
      <c r="W4" s="127" t="s">
        <v>65</v>
      </c>
      <c r="X4" s="123"/>
      <c r="Y4" s="123"/>
      <c r="Z4" s="123"/>
      <c r="AA4" s="123"/>
      <c r="AB4" s="123"/>
      <c r="AC4" s="123"/>
      <c r="AD4" s="123" t="s">
        <v>66</v>
      </c>
      <c r="AE4" s="123"/>
      <c r="AF4" s="123"/>
      <c r="AG4" s="123"/>
      <c r="AH4" s="123"/>
      <c r="AI4" s="123"/>
      <c r="AJ4" s="123"/>
      <c r="AK4" s="124" t="s">
        <v>60</v>
      </c>
      <c r="AL4" s="115"/>
      <c r="AM4" s="18"/>
    </row>
    <row r="5" spans="1:39" s="54" customFormat="1" ht="12" customHeight="1" x14ac:dyDescent="0.2">
      <c r="A5" s="117"/>
      <c r="B5" s="118"/>
      <c r="C5" s="128" t="s">
        <v>39</v>
      </c>
      <c r="D5" s="131" t="s">
        <v>67</v>
      </c>
      <c r="E5" s="127" t="s">
        <v>68</v>
      </c>
      <c r="F5" s="123"/>
      <c r="G5" s="123"/>
      <c r="H5" s="134"/>
      <c r="I5" s="135">
        <v>52</v>
      </c>
      <c r="J5" s="137">
        <v>53</v>
      </c>
      <c r="K5" s="116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25"/>
      <c r="S5" s="117"/>
      <c r="T5" s="117"/>
      <c r="U5" s="118"/>
      <c r="V5" s="60" t="s">
        <v>70</v>
      </c>
      <c r="W5" s="131" t="s">
        <v>71</v>
      </c>
      <c r="X5" s="141" t="s">
        <v>72</v>
      </c>
      <c r="Y5" s="142"/>
      <c r="Z5" s="143"/>
      <c r="AA5" s="99">
        <v>71</v>
      </c>
      <c r="AB5" s="20">
        <v>73</v>
      </c>
      <c r="AC5" s="62">
        <v>74</v>
      </c>
      <c r="AD5" s="116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25"/>
      <c r="AL5" s="117"/>
      <c r="AM5" s="18"/>
    </row>
    <row r="6" spans="1:39" s="54" customFormat="1" ht="12" customHeight="1" x14ac:dyDescent="0.2">
      <c r="A6" s="117"/>
      <c r="B6" s="118"/>
      <c r="C6" s="129"/>
      <c r="D6" s="132"/>
      <c r="E6" s="131" t="s">
        <v>78</v>
      </c>
      <c r="F6" s="63">
        <v>49</v>
      </c>
      <c r="G6" s="20">
        <v>50</v>
      </c>
      <c r="H6" s="20">
        <v>51</v>
      </c>
      <c r="I6" s="136"/>
      <c r="J6" s="138"/>
      <c r="K6" s="118"/>
      <c r="L6" s="131" t="s">
        <v>79</v>
      </c>
      <c r="M6" s="144" t="s">
        <v>80</v>
      </c>
      <c r="N6" s="131" t="s">
        <v>81</v>
      </c>
      <c r="O6" s="131" t="s">
        <v>82</v>
      </c>
      <c r="P6" s="131" t="s">
        <v>83</v>
      </c>
      <c r="Q6" s="124" t="s">
        <v>84</v>
      </c>
      <c r="R6" s="125"/>
      <c r="S6" s="117"/>
      <c r="T6" s="117"/>
      <c r="U6" s="118"/>
      <c r="V6" s="146" t="s">
        <v>85</v>
      </c>
      <c r="W6" s="132"/>
      <c r="X6" s="153" t="s">
        <v>130</v>
      </c>
      <c r="Y6" s="99">
        <v>69</v>
      </c>
      <c r="Z6" s="99" t="s">
        <v>86</v>
      </c>
      <c r="AA6" s="153" t="s">
        <v>87</v>
      </c>
      <c r="AB6" s="131" t="s">
        <v>88</v>
      </c>
      <c r="AC6" s="124" t="s">
        <v>89</v>
      </c>
      <c r="AD6" s="118"/>
      <c r="AE6" s="139" t="s">
        <v>90</v>
      </c>
      <c r="AF6" s="139" t="s">
        <v>91</v>
      </c>
      <c r="AG6" s="139" t="s">
        <v>92</v>
      </c>
      <c r="AH6" s="139" t="s">
        <v>93</v>
      </c>
      <c r="AI6" s="139" t="s">
        <v>94</v>
      </c>
      <c r="AJ6" s="149" t="s">
        <v>95</v>
      </c>
      <c r="AK6" s="125"/>
      <c r="AL6" s="117"/>
      <c r="AM6" s="18"/>
    </row>
    <row r="7" spans="1:39" s="54" customFormat="1" ht="42.65" customHeight="1" x14ac:dyDescent="0.2">
      <c r="A7" s="119"/>
      <c r="B7" s="120"/>
      <c r="C7" s="130"/>
      <c r="D7" s="133"/>
      <c r="E7" s="133"/>
      <c r="F7" s="64" t="s">
        <v>125</v>
      </c>
      <c r="G7" s="64" t="s">
        <v>96</v>
      </c>
      <c r="H7" s="64" t="s">
        <v>97</v>
      </c>
      <c r="I7" s="64" t="s">
        <v>126</v>
      </c>
      <c r="J7" s="65" t="s">
        <v>121</v>
      </c>
      <c r="K7" s="120"/>
      <c r="L7" s="133"/>
      <c r="M7" s="145"/>
      <c r="N7" s="133"/>
      <c r="O7" s="133"/>
      <c r="P7" s="133"/>
      <c r="Q7" s="126"/>
      <c r="R7" s="126"/>
      <c r="S7" s="119"/>
      <c r="T7" s="119"/>
      <c r="U7" s="120"/>
      <c r="V7" s="147"/>
      <c r="W7" s="133"/>
      <c r="X7" s="154"/>
      <c r="Y7" s="101" t="s">
        <v>98</v>
      </c>
      <c r="Z7" s="100" t="s">
        <v>99</v>
      </c>
      <c r="AA7" s="154"/>
      <c r="AB7" s="133"/>
      <c r="AC7" s="126"/>
      <c r="AD7" s="120"/>
      <c r="AE7" s="140"/>
      <c r="AF7" s="140"/>
      <c r="AG7" s="140"/>
      <c r="AH7" s="140"/>
      <c r="AI7" s="140"/>
      <c r="AJ7" s="150"/>
      <c r="AK7" s="126"/>
      <c r="AL7" s="119"/>
      <c r="AM7" s="18"/>
    </row>
    <row r="8" spans="1:39" s="66" customFormat="1" ht="12" customHeight="1" x14ac:dyDescent="0.25">
      <c r="B8" s="67"/>
      <c r="C8" s="151" t="s">
        <v>135</v>
      </c>
      <c r="D8" s="151"/>
      <c r="E8" s="151"/>
      <c r="F8" s="151"/>
      <c r="G8" s="151"/>
      <c r="H8" s="151"/>
      <c r="I8" s="151"/>
      <c r="J8" s="151"/>
      <c r="K8" s="152" t="s">
        <v>135</v>
      </c>
      <c r="L8" s="152"/>
      <c r="M8" s="152"/>
      <c r="N8" s="152"/>
      <c r="O8" s="152"/>
      <c r="P8" s="152"/>
      <c r="Q8" s="152"/>
      <c r="R8" s="68"/>
      <c r="S8" s="67"/>
      <c r="T8" s="19"/>
      <c r="U8" s="67"/>
      <c r="V8" s="151" t="s">
        <v>135</v>
      </c>
      <c r="W8" s="151"/>
      <c r="X8" s="151"/>
      <c r="Y8" s="151"/>
      <c r="Z8" s="151"/>
      <c r="AA8" s="151"/>
      <c r="AB8" s="151"/>
      <c r="AC8" s="151"/>
      <c r="AD8" s="152" t="s">
        <v>135</v>
      </c>
      <c r="AE8" s="152"/>
      <c r="AF8" s="152"/>
      <c r="AG8" s="152"/>
      <c r="AH8" s="152"/>
      <c r="AI8" s="152"/>
      <c r="AJ8" s="152"/>
      <c r="AK8" s="68"/>
      <c r="AL8" s="67"/>
    </row>
    <row r="9" spans="1:39" s="74" customFormat="1" ht="12" customHeight="1" x14ac:dyDescent="0.25">
      <c r="A9" s="73">
        <v>2025</v>
      </c>
      <c r="B9" s="70" t="s">
        <v>100</v>
      </c>
      <c r="C9" s="71">
        <v>128.47</v>
      </c>
      <c r="D9" s="71">
        <v>175.14</v>
      </c>
      <c r="E9" s="71">
        <v>126.05</v>
      </c>
      <c r="F9" s="71">
        <v>128.30000000000001</v>
      </c>
      <c r="G9" s="71">
        <v>40.119999999999997</v>
      </c>
      <c r="H9" s="71">
        <v>77.78</v>
      </c>
      <c r="I9" s="71">
        <v>220.63</v>
      </c>
      <c r="J9" s="71">
        <v>150.91999999999999</v>
      </c>
      <c r="K9" s="71">
        <v>120.57</v>
      </c>
      <c r="L9" s="71">
        <v>90.29</v>
      </c>
      <c r="M9" s="71">
        <v>98.26</v>
      </c>
      <c r="N9" s="71">
        <v>14.65</v>
      </c>
      <c r="O9" s="71">
        <v>72.52</v>
      </c>
      <c r="P9" s="71">
        <v>156.11000000000001</v>
      </c>
      <c r="Q9" s="71">
        <v>255.65</v>
      </c>
      <c r="R9" s="72">
        <v>2025</v>
      </c>
      <c r="S9" s="70" t="s">
        <v>100</v>
      </c>
      <c r="T9" s="73">
        <v>2025</v>
      </c>
      <c r="U9" s="70" t="s">
        <v>100</v>
      </c>
      <c r="V9" s="71">
        <v>114.03</v>
      </c>
      <c r="W9" s="71">
        <v>88.24</v>
      </c>
      <c r="X9" s="71">
        <v>123.56</v>
      </c>
      <c r="Y9" s="71">
        <v>114.81</v>
      </c>
      <c r="Z9" s="71">
        <v>143.88999999999999</v>
      </c>
      <c r="AA9" s="71">
        <v>75.709999999999994</v>
      </c>
      <c r="AB9" s="71">
        <v>61.33</v>
      </c>
      <c r="AC9" s="71">
        <v>93.75</v>
      </c>
      <c r="AD9" s="71">
        <v>110.31</v>
      </c>
      <c r="AE9" s="71">
        <v>84.21</v>
      </c>
      <c r="AF9" s="71">
        <v>101.29</v>
      </c>
      <c r="AG9" s="71">
        <v>130.75</v>
      </c>
      <c r="AH9" s="71">
        <v>129.96</v>
      </c>
      <c r="AI9" s="71">
        <v>132.05000000000001</v>
      </c>
      <c r="AJ9" s="71">
        <v>113.65</v>
      </c>
      <c r="AK9" s="72">
        <v>2025</v>
      </c>
      <c r="AL9" s="70" t="s">
        <v>100</v>
      </c>
    </row>
    <row r="10" spans="1:39" s="74" customFormat="1" ht="12" customHeight="1" x14ac:dyDescent="0.2">
      <c r="B10" s="70" t="s">
        <v>101</v>
      </c>
      <c r="C10" s="71">
        <v>126.18</v>
      </c>
      <c r="D10" s="71">
        <v>193.61</v>
      </c>
      <c r="E10" s="71">
        <v>123.01</v>
      </c>
      <c r="F10" s="71">
        <v>124.79</v>
      </c>
      <c r="G10" s="71">
        <v>49.33</v>
      </c>
      <c r="H10" s="71">
        <v>89.43</v>
      </c>
      <c r="I10" s="71">
        <v>266.14999999999998</v>
      </c>
      <c r="J10" s="71">
        <v>129.25</v>
      </c>
      <c r="K10" s="71">
        <v>121.79</v>
      </c>
      <c r="L10" s="71">
        <v>79.510000000000005</v>
      </c>
      <c r="M10" s="71">
        <v>138.32</v>
      </c>
      <c r="N10" s="71">
        <v>20.04</v>
      </c>
      <c r="O10" s="71">
        <v>74.349999999999994</v>
      </c>
      <c r="P10" s="71">
        <v>144.57</v>
      </c>
      <c r="Q10" s="71">
        <v>287.27</v>
      </c>
      <c r="R10" s="71"/>
      <c r="S10" s="70" t="s">
        <v>101</v>
      </c>
      <c r="T10" s="71"/>
      <c r="U10" s="70" t="s">
        <v>101</v>
      </c>
      <c r="V10" s="71">
        <v>79.540000000000006</v>
      </c>
      <c r="W10" s="71">
        <v>91.36</v>
      </c>
      <c r="X10" s="71">
        <v>115.94</v>
      </c>
      <c r="Y10" s="71">
        <v>113.72</v>
      </c>
      <c r="Z10" s="71">
        <v>121.12</v>
      </c>
      <c r="AA10" s="71">
        <v>88.38</v>
      </c>
      <c r="AB10" s="71">
        <v>54.78</v>
      </c>
      <c r="AC10" s="71">
        <v>71.010000000000005</v>
      </c>
      <c r="AD10" s="71">
        <v>106.34</v>
      </c>
      <c r="AE10" s="71">
        <v>74.8</v>
      </c>
      <c r="AF10" s="71">
        <v>90.96</v>
      </c>
      <c r="AG10" s="71">
        <v>139.35</v>
      </c>
      <c r="AH10" s="71">
        <v>118.68</v>
      </c>
      <c r="AI10" s="71">
        <v>143.91</v>
      </c>
      <c r="AJ10" s="71">
        <v>102.97</v>
      </c>
      <c r="AK10" s="71"/>
      <c r="AL10" s="70" t="s">
        <v>101</v>
      </c>
    </row>
    <row r="11" spans="1:39" s="74" customFormat="1" ht="12" customHeight="1" x14ac:dyDescent="0.2">
      <c r="B11" s="70" t="s">
        <v>102</v>
      </c>
      <c r="C11" s="71">
        <v>123.32</v>
      </c>
      <c r="D11" s="71">
        <v>160.26</v>
      </c>
      <c r="E11" s="71">
        <v>140.54</v>
      </c>
      <c r="F11" s="71">
        <v>143.19999999999999</v>
      </c>
      <c r="G11" s="71">
        <v>52.26</v>
      </c>
      <c r="H11" s="71">
        <v>72.64</v>
      </c>
      <c r="I11" s="71">
        <v>181.17</v>
      </c>
      <c r="J11" s="71">
        <v>139.56</v>
      </c>
      <c r="K11" s="71">
        <v>126.47</v>
      </c>
      <c r="L11" s="71">
        <v>94.55</v>
      </c>
      <c r="M11" s="71">
        <v>157.34</v>
      </c>
      <c r="N11" s="71">
        <v>29.38</v>
      </c>
      <c r="O11" s="71">
        <v>75.27</v>
      </c>
      <c r="P11" s="71">
        <v>161.96</v>
      </c>
      <c r="Q11" s="71">
        <v>236.6</v>
      </c>
      <c r="R11" s="71"/>
      <c r="S11" s="70" t="s">
        <v>102</v>
      </c>
      <c r="T11" s="71"/>
      <c r="U11" s="70" t="s">
        <v>102</v>
      </c>
      <c r="V11" s="71">
        <v>97.65</v>
      </c>
      <c r="W11" s="71">
        <v>96.05</v>
      </c>
      <c r="X11" s="71">
        <v>114.05</v>
      </c>
      <c r="Y11" s="71">
        <v>119.21</v>
      </c>
      <c r="Z11" s="71">
        <v>102.05</v>
      </c>
      <c r="AA11" s="71">
        <v>91.27</v>
      </c>
      <c r="AB11" s="71">
        <v>64.52</v>
      </c>
      <c r="AC11" s="71">
        <v>106.53</v>
      </c>
      <c r="AD11" s="71">
        <v>114.98</v>
      </c>
      <c r="AE11" s="71">
        <v>79.8</v>
      </c>
      <c r="AF11" s="71">
        <v>98.73</v>
      </c>
      <c r="AG11" s="71">
        <v>123.1</v>
      </c>
      <c r="AH11" s="71">
        <v>126.28</v>
      </c>
      <c r="AI11" s="71">
        <v>158.46</v>
      </c>
      <c r="AJ11" s="71">
        <v>112.62</v>
      </c>
      <c r="AK11" s="71"/>
      <c r="AL11" s="70" t="s">
        <v>102</v>
      </c>
    </row>
    <row r="12" spans="1:39" s="74" customFormat="1" ht="12" customHeight="1" x14ac:dyDescent="0.2">
      <c r="B12" s="70" t="s">
        <v>103</v>
      </c>
      <c r="C12" s="71">
        <v>132.56</v>
      </c>
      <c r="D12" s="71">
        <v>187.7</v>
      </c>
      <c r="E12" s="71">
        <v>139.9</v>
      </c>
      <c r="F12" s="71">
        <v>140.97</v>
      </c>
      <c r="G12" s="71">
        <v>85.3</v>
      </c>
      <c r="H12" s="71">
        <v>127.74</v>
      </c>
      <c r="I12" s="71">
        <v>212.12</v>
      </c>
      <c r="J12" s="71">
        <v>246.42</v>
      </c>
      <c r="K12" s="71">
        <v>119.08</v>
      </c>
      <c r="L12" s="71">
        <v>90.88</v>
      </c>
      <c r="M12" s="71">
        <v>144.62</v>
      </c>
      <c r="N12" s="71">
        <v>80.739999999999995</v>
      </c>
      <c r="O12" s="71">
        <v>73.739999999999995</v>
      </c>
      <c r="P12" s="71">
        <v>148.06</v>
      </c>
      <c r="Q12" s="71">
        <v>197.69</v>
      </c>
      <c r="R12" s="71"/>
      <c r="S12" s="70" t="s">
        <v>103</v>
      </c>
      <c r="T12" s="71"/>
      <c r="U12" s="70" t="s">
        <v>103</v>
      </c>
      <c r="V12" s="71">
        <v>113.49</v>
      </c>
      <c r="W12" s="71">
        <v>84.66</v>
      </c>
      <c r="X12" s="71">
        <v>98.8</v>
      </c>
      <c r="Y12" s="71">
        <v>111.53</v>
      </c>
      <c r="Z12" s="71">
        <v>69.27</v>
      </c>
      <c r="AA12" s="71">
        <v>79.819999999999993</v>
      </c>
      <c r="AB12" s="71">
        <v>52.63</v>
      </c>
      <c r="AC12" s="71">
        <v>109.49</v>
      </c>
      <c r="AD12" s="71">
        <v>116.16</v>
      </c>
      <c r="AE12" s="71">
        <v>78.11</v>
      </c>
      <c r="AF12" s="71">
        <v>82.15</v>
      </c>
      <c r="AG12" s="71">
        <v>126.42</v>
      </c>
      <c r="AH12" s="71">
        <v>128.72</v>
      </c>
      <c r="AI12" s="71">
        <v>167.32</v>
      </c>
      <c r="AJ12" s="71">
        <v>115.89</v>
      </c>
      <c r="AK12" s="71"/>
      <c r="AL12" s="70" t="s">
        <v>103</v>
      </c>
    </row>
    <row r="13" spans="1:39" s="74" customFormat="1" ht="12" customHeight="1" x14ac:dyDescent="0.2">
      <c r="B13" s="70" t="s">
        <v>104</v>
      </c>
      <c r="C13" s="71">
        <v>124.87</v>
      </c>
      <c r="D13" s="71">
        <v>165.66</v>
      </c>
      <c r="E13" s="71">
        <v>125.82</v>
      </c>
      <c r="F13" s="71">
        <v>126</v>
      </c>
      <c r="G13" s="71">
        <v>126.04</v>
      </c>
      <c r="H13" s="71">
        <v>115.96</v>
      </c>
      <c r="I13" s="71">
        <v>179.17</v>
      </c>
      <c r="J13" s="71">
        <v>242.93</v>
      </c>
      <c r="K13" s="71">
        <v>121.28</v>
      </c>
      <c r="L13" s="71">
        <v>85.01</v>
      </c>
      <c r="M13" s="71">
        <v>145.43</v>
      </c>
      <c r="N13" s="71">
        <v>86.85</v>
      </c>
      <c r="O13" s="71">
        <v>66.09</v>
      </c>
      <c r="P13" s="71">
        <v>127.19</v>
      </c>
      <c r="Q13" s="71">
        <v>321.85000000000002</v>
      </c>
      <c r="R13" s="71"/>
      <c r="S13" s="70" t="s">
        <v>104</v>
      </c>
      <c r="T13" s="71"/>
      <c r="U13" s="70" t="s">
        <v>104</v>
      </c>
      <c r="V13" s="71">
        <v>111.66</v>
      </c>
      <c r="W13" s="71">
        <v>90.44</v>
      </c>
      <c r="X13" s="71">
        <v>109.1</v>
      </c>
      <c r="Y13" s="71">
        <v>126.59</v>
      </c>
      <c r="Z13" s="71">
        <v>68.510000000000005</v>
      </c>
      <c r="AA13" s="71">
        <v>84.95</v>
      </c>
      <c r="AB13" s="71">
        <v>46.62</v>
      </c>
      <c r="AC13" s="71">
        <v>118.01</v>
      </c>
      <c r="AD13" s="71">
        <v>107</v>
      </c>
      <c r="AE13" s="71">
        <v>71.77</v>
      </c>
      <c r="AF13" s="71">
        <v>85.38</v>
      </c>
      <c r="AG13" s="71">
        <v>121.05</v>
      </c>
      <c r="AH13" s="71">
        <v>136.94999999999999</v>
      </c>
      <c r="AI13" s="71">
        <v>154.21</v>
      </c>
      <c r="AJ13" s="71">
        <v>98.6</v>
      </c>
      <c r="AK13" s="71"/>
      <c r="AL13" s="70" t="s">
        <v>104</v>
      </c>
    </row>
    <row r="14" spans="1:39" s="74" customFormat="1" ht="12" customHeight="1" x14ac:dyDescent="0.2">
      <c r="B14" s="70" t="s">
        <v>105</v>
      </c>
      <c r="C14" s="71">
        <v>149.31</v>
      </c>
      <c r="D14" s="71">
        <v>170.98</v>
      </c>
      <c r="E14" s="71">
        <v>127.46</v>
      </c>
      <c r="F14" s="71">
        <v>127.32</v>
      </c>
      <c r="G14" s="71">
        <v>122.85</v>
      </c>
      <c r="H14" s="71">
        <v>138.66</v>
      </c>
      <c r="I14" s="71">
        <v>183.65</v>
      </c>
      <c r="J14" s="71">
        <v>264.04000000000002</v>
      </c>
      <c r="K14" s="71">
        <v>207.64</v>
      </c>
      <c r="L14" s="71">
        <v>103.15</v>
      </c>
      <c r="M14" s="71">
        <v>138.76</v>
      </c>
      <c r="N14" s="71">
        <v>952.41</v>
      </c>
      <c r="O14" s="71">
        <v>100.32</v>
      </c>
      <c r="P14" s="71">
        <v>161.97</v>
      </c>
      <c r="Q14" s="71">
        <v>415.8</v>
      </c>
      <c r="R14" s="71"/>
      <c r="S14" s="70" t="s">
        <v>105</v>
      </c>
      <c r="T14" s="71"/>
      <c r="U14" s="70" t="s">
        <v>105</v>
      </c>
      <c r="V14" s="71">
        <v>97.46</v>
      </c>
      <c r="W14" s="71">
        <v>99.85</v>
      </c>
      <c r="X14" s="71">
        <v>100.06</v>
      </c>
      <c r="Y14" s="71">
        <v>113.21</v>
      </c>
      <c r="Z14" s="71">
        <v>69.540000000000006</v>
      </c>
      <c r="AA14" s="71">
        <v>94.49</v>
      </c>
      <c r="AB14" s="71">
        <v>44.75</v>
      </c>
      <c r="AC14" s="71">
        <v>202.71</v>
      </c>
      <c r="AD14" s="71">
        <v>172.2</v>
      </c>
      <c r="AE14" s="71">
        <v>273.08</v>
      </c>
      <c r="AF14" s="71">
        <v>92</v>
      </c>
      <c r="AG14" s="71">
        <v>138.54</v>
      </c>
      <c r="AH14" s="71">
        <v>137.91999999999999</v>
      </c>
      <c r="AI14" s="71">
        <v>160.02000000000001</v>
      </c>
      <c r="AJ14" s="71">
        <v>122.41</v>
      </c>
      <c r="AK14" s="71"/>
      <c r="AL14" s="70" t="s">
        <v>105</v>
      </c>
    </row>
    <row r="15" spans="1:39" s="74" customFormat="1" ht="12" customHeight="1" x14ac:dyDescent="0.2">
      <c r="B15" s="70" t="s">
        <v>106</v>
      </c>
      <c r="C15" s="71">
        <v>129.69</v>
      </c>
      <c r="D15" s="71">
        <v>164.59</v>
      </c>
      <c r="E15" s="71">
        <v>141.02000000000001</v>
      </c>
      <c r="F15" s="71">
        <v>142.05000000000001</v>
      </c>
      <c r="G15" s="71">
        <v>128.68</v>
      </c>
      <c r="H15" s="71">
        <v>96.63</v>
      </c>
      <c r="I15" s="71">
        <v>194.41</v>
      </c>
      <c r="J15" s="71">
        <v>119.95</v>
      </c>
      <c r="K15" s="71">
        <v>149.13999999999999</v>
      </c>
      <c r="L15" s="71">
        <v>90.38</v>
      </c>
      <c r="M15" s="71">
        <v>151.61000000000001</v>
      </c>
      <c r="N15" s="71">
        <v>102.16</v>
      </c>
      <c r="O15" s="71">
        <v>99.25</v>
      </c>
      <c r="P15" s="71">
        <v>173.26</v>
      </c>
      <c r="Q15" s="71">
        <v>309.27</v>
      </c>
      <c r="R15" s="71"/>
      <c r="S15" s="70" t="s">
        <v>106</v>
      </c>
      <c r="T15" s="71"/>
      <c r="U15" s="70" t="s">
        <v>106</v>
      </c>
      <c r="V15" s="71">
        <v>99.66</v>
      </c>
      <c r="W15" s="71">
        <v>98.87</v>
      </c>
      <c r="X15" s="71">
        <v>140.44</v>
      </c>
      <c r="Y15" s="71">
        <v>126.2</v>
      </c>
      <c r="Z15" s="71">
        <v>173.47</v>
      </c>
      <c r="AA15" s="71">
        <v>83.63</v>
      </c>
      <c r="AB15" s="71">
        <v>53.98</v>
      </c>
      <c r="AC15" s="71">
        <v>124.17</v>
      </c>
      <c r="AD15" s="71">
        <v>121.23</v>
      </c>
      <c r="AE15" s="71">
        <v>84.94</v>
      </c>
      <c r="AF15" s="71">
        <v>96.16</v>
      </c>
      <c r="AG15" s="71">
        <v>144.97</v>
      </c>
      <c r="AH15" s="71">
        <v>151.72</v>
      </c>
      <c r="AI15" s="71">
        <v>176.58</v>
      </c>
      <c r="AJ15" s="71">
        <v>106.46</v>
      </c>
      <c r="AK15" s="71"/>
      <c r="AL15" s="70" t="s">
        <v>106</v>
      </c>
    </row>
    <row r="16" spans="1:39" s="74" customFormat="1" ht="12" customHeight="1" x14ac:dyDescent="0.2">
      <c r="B16" s="70" t="s">
        <v>107</v>
      </c>
      <c r="C16" s="71">
        <v>125.79</v>
      </c>
      <c r="D16" s="71">
        <v>138.72</v>
      </c>
      <c r="E16" s="71">
        <v>132.91</v>
      </c>
      <c r="F16" s="71">
        <v>132.26</v>
      </c>
      <c r="G16" s="71">
        <v>126.9</v>
      </c>
      <c r="H16" s="71">
        <v>172.21</v>
      </c>
      <c r="I16" s="71">
        <v>149.94999999999999</v>
      </c>
      <c r="J16" s="71">
        <v>111.6</v>
      </c>
      <c r="K16" s="71">
        <v>134.76</v>
      </c>
      <c r="L16" s="71">
        <v>89.51</v>
      </c>
      <c r="M16" s="71">
        <v>106.73</v>
      </c>
      <c r="N16" s="71">
        <v>127.19</v>
      </c>
      <c r="O16" s="71">
        <v>109.88</v>
      </c>
      <c r="P16" s="71">
        <v>126.48</v>
      </c>
      <c r="Q16" s="71">
        <v>311.63</v>
      </c>
      <c r="R16" s="71"/>
      <c r="S16" s="70" t="s">
        <v>107</v>
      </c>
      <c r="T16" s="71"/>
      <c r="U16" s="70" t="s">
        <v>107</v>
      </c>
      <c r="V16" s="71">
        <v>133.82</v>
      </c>
      <c r="W16" s="71">
        <v>92.55</v>
      </c>
      <c r="X16" s="71">
        <v>110.69</v>
      </c>
      <c r="Y16" s="71">
        <v>96.59</v>
      </c>
      <c r="Z16" s="71">
        <v>143.44</v>
      </c>
      <c r="AA16" s="71">
        <v>89.97</v>
      </c>
      <c r="AB16" s="71">
        <v>43.7</v>
      </c>
      <c r="AC16" s="71">
        <v>105.14</v>
      </c>
      <c r="AD16" s="71">
        <v>116.77</v>
      </c>
      <c r="AE16" s="71">
        <v>93.76</v>
      </c>
      <c r="AF16" s="71">
        <v>92.35</v>
      </c>
      <c r="AG16" s="71">
        <v>167.94</v>
      </c>
      <c r="AH16" s="71">
        <v>129.38999999999999</v>
      </c>
      <c r="AI16" s="71">
        <v>156.05000000000001</v>
      </c>
      <c r="AJ16" s="71">
        <v>104.78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125.1</v>
      </c>
      <c r="D17" s="71">
        <v>156.61000000000001</v>
      </c>
      <c r="E17" s="71">
        <v>140.24</v>
      </c>
      <c r="F17" s="71">
        <v>140.63</v>
      </c>
      <c r="G17" s="71">
        <v>119.02</v>
      </c>
      <c r="H17" s="71">
        <v>137.11000000000001</v>
      </c>
      <c r="I17" s="71">
        <v>177.1</v>
      </c>
      <c r="J17" s="71">
        <v>126.48</v>
      </c>
      <c r="K17" s="71">
        <v>153.15</v>
      </c>
      <c r="L17" s="71">
        <v>90.21</v>
      </c>
      <c r="M17" s="71">
        <v>154.11000000000001</v>
      </c>
      <c r="N17" s="71">
        <v>154.44999999999999</v>
      </c>
      <c r="O17" s="71">
        <v>113.31</v>
      </c>
      <c r="P17" s="71">
        <v>164.63</v>
      </c>
      <c r="Q17" s="71">
        <v>302.17</v>
      </c>
      <c r="R17" s="71"/>
      <c r="S17" s="70" t="s">
        <v>108</v>
      </c>
      <c r="T17" s="71"/>
      <c r="U17" s="70" t="s">
        <v>108</v>
      </c>
      <c r="V17" s="71">
        <v>83.78</v>
      </c>
      <c r="W17" s="71">
        <v>103.58</v>
      </c>
      <c r="X17" s="71">
        <v>121.16</v>
      </c>
      <c r="Y17" s="71">
        <v>104.29</v>
      </c>
      <c r="Z17" s="71">
        <v>160.29</v>
      </c>
      <c r="AA17" s="71">
        <v>98.12</v>
      </c>
      <c r="AB17" s="71">
        <v>58.43</v>
      </c>
      <c r="AC17" s="71">
        <v>136.09</v>
      </c>
      <c r="AD17" s="71">
        <v>121.49</v>
      </c>
      <c r="AE17" s="71">
        <v>95.52</v>
      </c>
      <c r="AF17" s="71">
        <v>104.73</v>
      </c>
      <c r="AG17" s="71">
        <v>112.57</v>
      </c>
      <c r="AH17" s="71">
        <v>155.62</v>
      </c>
      <c r="AI17" s="71">
        <v>158.82</v>
      </c>
      <c r="AJ17" s="71">
        <v>112.4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124.82</v>
      </c>
      <c r="D18" s="71">
        <v>144.54</v>
      </c>
      <c r="E18" s="71">
        <v>144.77000000000001</v>
      </c>
      <c r="F18" s="71">
        <v>145.91999999999999</v>
      </c>
      <c r="G18" s="71">
        <v>95.63</v>
      </c>
      <c r="H18" s="71">
        <v>124.28</v>
      </c>
      <c r="I18" s="71">
        <v>148.9</v>
      </c>
      <c r="J18" s="71">
        <v>125.7</v>
      </c>
      <c r="K18" s="71">
        <v>143.33000000000001</v>
      </c>
      <c r="L18" s="71">
        <v>94.66</v>
      </c>
      <c r="M18" s="71">
        <v>143.4</v>
      </c>
      <c r="N18" s="71">
        <v>46.71</v>
      </c>
      <c r="O18" s="71">
        <v>105.43</v>
      </c>
      <c r="P18" s="71">
        <v>150</v>
      </c>
      <c r="Q18" s="71">
        <v>349.03</v>
      </c>
      <c r="R18" s="71"/>
      <c r="S18" s="70" t="s">
        <v>109</v>
      </c>
      <c r="T18" s="71"/>
      <c r="U18" s="70" t="s">
        <v>109</v>
      </c>
      <c r="V18" s="71">
        <v>99.45</v>
      </c>
      <c r="W18" s="71">
        <v>109.44</v>
      </c>
      <c r="X18" s="71">
        <v>116.25</v>
      </c>
      <c r="Y18" s="71">
        <v>106.17</v>
      </c>
      <c r="Z18" s="71">
        <v>139.65</v>
      </c>
      <c r="AA18" s="71">
        <v>114.29</v>
      </c>
      <c r="AB18" s="71">
        <v>46.59</v>
      </c>
      <c r="AC18" s="71">
        <v>119.28</v>
      </c>
      <c r="AD18" s="71">
        <v>122.81</v>
      </c>
      <c r="AE18" s="71">
        <v>96.56</v>
      </c>
      <c r="AF18" s="71">
        <v>102.43</v>
      </c>
      <c r="AG18" s="71">
        <v>195.36</v>
      </c>
      <c r="AH18" s="71">
        <v>125.09</v>
      </c>
      <c r="AI18" s="71">
        <v>168.36</v>
      </c>
      <c r="AJ18" s="71">
        <v>106.8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128.32</v>
      </c>
      <c r="D19" s="71">
        <v>133.05000000000001</v>
      </c>
      <c r="E19" s="71">
        <v>137.21</v>
      </c>
      <c r="F19" s="71">
        <v>138.76</v>
      </c>
      <c r="G19" s="71">
        <v>60.32</v>
      </c>
      <c r="H19" s="71">
        <v>118.32</v>
      </c>
      <c r="I19" s="71">
        <v>127.57</v>
      </c>
      <c r="J19" s="71">
        <v>141.79</v>
      </c>
      <c r="K19" s="71">
        <v>137.12</v>
      </c>
      <c r="L19" s="71">
        <v>87.45</v>
      </c>
      <c r="M19" s="71">
        <v>122.7</v>
      </c>
      <c r="N19" s="71">
        <v>35</v>
      </c>
      <c r="O19" s="71">
        <v>98.65</v>
      </c>
      <c r="P19" s="71">
        <v>159.69999999999999</v>
      </c>
      <c r="Q19" s="71">
        <v>300.11</v>
      </c>
      <c r="R19" s="71"/>
      <c r="S19" s="70" t="s">
        <v>110</v>
      </c>
      <c r="T19" s="71"/>
      <c r="U19" s="70" t="s">
        <v>110</v>
      </c>
      <c r="V19" s="71">
        <v>120.73</v>
      </c>
      <c r="W19" s="71">
        <v>120.29</v>
      </c>
      <c r="X19" s="71">
        <v>98.99</v>
      </c>
      <c r="Y19" s="71">
        <v>105.92</v>
      </c>
      <c r="Z19" s="71">
        <v>82.9</v>
      </c>
      <c r="AA19" s="71">
        <v>137.47</v>
      </c>
      <c r="AB19" s="71">
        <v>64.73</v>
      </c>
      <c r="AC19" s="71">
        <v>123.43</v>
      </c>
      <c r="AD19" s="71">
        <v>129.80000000000001</v>
      </c>
      <c r="AE19" s="71">
        <v>111.54</v>
      </c>
      <c r="AF19" s="71">
        <v>96.72</v>
      </c>
      <c r="AG19" s="71">
        <v>130.13</v>
      </c>
      <c r="AH19" s="71">
        <v>113.7</v>
      </c>
      <c r="AI19" s="71">
        <v>170.07</v>
      </c>
      <c r="AJ19" s="71">
        <v>126.44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141.78</v>
      </c>
      <c r="D20" s="71">
        <v>125.28</v>
      </c>
      <c r="E20" s="71">
        <v>132.72</v>
      </c>
      <c r="F20" s="71">
        <v>134.47</v>
      </c>
      <c r="G20" s="71">
        <v>55.26</v>
      </c>
      <c r="H20" s="71">
        <v>103.95</v>
      </c>
      <c r="I20" s="71">
        <v>118.78</v>
      </c>
      <c r="J20" s="71">
        <v>127.28</v>
      </c>
      <c r="K20" s="71">
        <v>158.63</v>
      </c>
      <c r="L20" s="71">
        <v>108.11</v>
      </c>
      <c r="M20" s="71">
        <v>199.16</v>
      </c>
      <c r="N20" s="71">
        <v>17.170000000000002</v>
      </c>
      <c r="O20" s="71">
        <v>111.07</v>
      </c>
      <c r="P20" s="71">
        <v>197.68</v>
      </c>
      <c r="Q20" s="71">
        <v>283.58</v>
      </c>
      <c r="R20" s="71"/>
      <c r="S20" s="70" t="s">
        <v>111</v>
      </c>
      <c r="T20" s="71"/>
      <c r="U20" s="70" t="s">
        <v>111</v>
      </c>
      <c r="V20" s="71">
        <v>155.79</v>
      </c>
      <c r="W20" s="71">
        <v>154.07</v>
      </c>
      <c r="X20" s="71">
        <v>119.67</v>
      </c>
      <c r="Y20" s="71">
        <v>131.9</v>
      </c>
      <c r="Z20" s="71">
        <v>91.26</v>
      </c>
      <c r="AA20" s="71">
        <v>163.22999999999999</v>
      </c>
      <c r="AB20" s="71">
        <v>66.709999999999994</v>
      </c>
      <c r="AC20" s="71">
        <v>300.18</v>
      </c>
      <c r="AD20" s="71">
        <v>131.19999999999999</v>
      </c>
      <c r="AE20" s="71">
        <v>133.1</v>
      </c>
      <c r="AF20" s="71">
        <v>109.87</v>
      </c>
      <c r="AG20" s="71">
        <v>83.77</v>
      </c>
      <c r="AH20" s="71">
        <v>118.53</v>
      </c>
      <c r="AI20" s="71">
        <v>182.97</v>
      </c>
      <c r="AJ20" s="71">
        <v>95.26</v>
      </c>
      <c r="AK20" s="71"/>
      <c r="AL20" s="70" t="s">
        <v>111</v>
      </c>
    </row>
    <row r="21" spans="1:38" s="74" customFormat="1" ht="12" customHeight="1" x14ac:dyDescent="0.2">
      <c r="B21" s="75" t="s">
        <v>112</v>
      </c>
      <c r="C21" s="71">
        <v>130.01749999999998</v>
      </c>
      <c r="D21" s="71">
        <v>159.67833333333331</v>
      </c>
      <c r="E21" s="71">
        <v>134.30416666666667</v>
      </c>
      <c r="F21" s="71">
        <v>135.38916666666668</v>
      </c>
      <c r="G21" s="71">
        <v>88.475833333333341</v>
      </c>
      <c r="H21" s="71">
        <v>114.55916666666667</v>
      </c>
      <c r="I21" s="71">
        <v>179.9666666666667</v>
      </c>
      <c r="J21" s="71">
        <v>160.49333333333331</v>
      </c>
      <c r="K21" s="71">
        <v>141.08000000000001</v>
      </c>
      <c r="L21" s="71">
        <v>91.975833333333341</v>
      </c>
      <c r="M21" s="71">
        <v>141.70333333333335</v>
      </c>
      <c r="N21" s="71">
        <v>138.89583333333334</v>
      </c>
      <c r="O21" s="71">
        <v>91.65666666666668</v>
      </c>
      <c r="P21" s="71">
        <v>155.9675</v>
      </c>
      <c r="Q21" s="71">
        <v>297.55416666666667</v>
      </c>
      <c r="R21" s="71"/>
      <c r="S21" s="75" t="s">
        <v>112</v>
      </c>
      <c r="T21" s="71"/>
      <c r="U21" s="75" t="s">
        <v>112</v>
      </c>
      <c r="V21" s="71">
        <v>108.92166666666667</v>
      </c>
      <c r="W21" s="71">
        <v>102.44999999999999</v>
      </c>
      <c r="X21" s="71">
        <v>114.05916666666668</v>
      </c>
      <c r="Y21" s="71">
        <v>114.17833333333336</v>
      </c>
      <c r="Z21" s="71">
        <v>113.78250000000001</v>
      </c>
      <c r="AA21" s="71">
        <v>100.11083333333333</v>
      </c>
      <c r="AB21" s="71">
        <v>54.897500000000008</v>
      </c>
      <c r="AC21" s="71">
        <v>134.14916666666667</v>
      </c>
      <c r="AD21" s="71">
        <v>122.52416666666666</v>
      </c>
      <c r="AE21" s="71">
        <v>106.43249999999999</v>
      </c>
      <c r="AF21" s="71">
        <v>96.064166666666665</v>
      </c>
      <c r="AG21" s="71">
        <v>134.49583333333331</v>
      </c>
      <c r="AH21" s="71">
        <v>131.04666666666665</v>
      </c>
      <c r="AI21" s="71">
        <v>160.73499999999999</v>
      </c>
      <c r="AJ21" s="71">
        <v>109.85666666666667</v>
      </c>
      <c r="AK21" s="71"/>
      <c r="AL21" s="75" t="s">
        <v>112</v>
      </c>
    </row>
    <row r="22" spans="1:38" s="74" customFormat="1" ht="12" customHeight="1" x14ac:dyDescent="0.2">
      <c r="B22" s="69" t="s">
        <v>113</v>
      </c>
      <c r="C22" s="71">
        <v>125.99000000000001</v>
      </c>
      <c r="D22" s="71">
        <v>176.33666666666667</v>
      </c>
      <c r="E22" s="71">
        <v>129.86666666666667</v>
      </c>
      <c r="F22" s="71">
        <v>132.09666666666666</v>
      </c>
      <c r="G22" s="71">
        <v>47.236666666666657</v>
      </c>
      <c r="H22" s="71">
        <v>79.95</v>
      </c>
      <c r="I22" s="71">
        <v>222.64999999999998</v>
      </c>
      <c r="J22" s="71">
        <v>139.91</v>
      </c>
      <c r="K22" s="71">
        <v>122.94333333333334</v>
      </c>
      <c r="L22" s="71">
        <v>88.116666666666674</v>
      </c>
      <c r="M22" s="71">
        <v>131.30666666666664</v>
      </c>
      <c r="N22" s="71">
        <v>21.356666666666666</v>
      </c>
      <c r="O22" s="71">
        <v>74.046666666666667</v>
      </c>
      <c r="P22" s="71">
        <v>154.21333333333334</v>
      </c>
      <c r="Q22" s="71">
        <v>259.83999999999997</v>
      </c>
      <c r="R22" s="71"/>
      <c r="S22" s="69" t="s">
        <v>113</v>
      </c>
      <c r="T22" s="71"/>
      <c r="U22" s="69" t="s">
        <v>113</v>
      </c>
      <c r="V22" s="71">
        <v>97.073333333333338</v>
      </c>
      <c r="W22" s="71">
        <v>91.883333333333326</v>
      </c>
      <c r="X22" s="71">
        <v>117.85000000000001</v>
      </c>
      <c r="Y22" s="71">
        <v>115.91333333333334</v>
      </c>
      <c r="Z22" s="71">
        <v>122.35333333333334</v>
      </c>
      <c r="AA22" s="71">
        <v>85.11999999999999</v>
      </c>
      <c r="AB22" s="71">
        <v>60.21</v>
      </c>
      <c r="AC22" s="71">
        <v>90.429999999999993</v>
      </c>
      <c r="AD22" s="71">
        <v>110.54333333333334</v>
      </c>
      <c r="AE22" s="71">
        <v>79.603333333333339</v>
      </c>
      <c r="AF22" s="71">
        <v>96.993333333333339</v>
      </c>
      <c r="AG22" s="71">
        <v>131.06666666666669</v>
      </c>
      <c r="AH22" s="71">
        <v>124.97333333333334</v>
      </c>
      <c r="AI22" s="71">
        <v>144.8066666666667</v>
      </c>
      <c r="AJ22" s="71">
        <v>109.74666666666667</v>
      </c>
      <c r="AK22" s="71"/>
      <c r="AL22" s="69" t="s">
        <v>113</v>
      </c>
    </row>
    <row r="23" spans="1:38" s="74" customFormat="1" ht="12" customHeight="1" x14ac:dyDescent="0.2">
      <c r="B23" s="69" t="s">
        <v>114</v>
      </c>
      <c r="C23" s="71">
        <v>135.58000000000001</v>
      </c>
      <c r="D23" s="71">
        <v>174.78</v>
      </c>
      <c r="E23" s="71">
        <v>131.06</v>
      </c>
      <c r="F23" s="71">
        <v>131.43</v>
      </c>
      <c r="G23" s="71">
        <v>111.39666666666666</v>
      </c>
      <c r="H23" s="71">
        <v>127.45333333333333</v>
      </c>
      <c r="I23" s="71">
        <v>191.64666666666665</v>
      </c>
      <c r="J23" s="71">
        <v>251.13000000000002</v>
      </c>
      <c r="K23" s="71">
        <v>149.33333333333334</v>
      </c>
      <c r="L23" s="71">
        <v>93.013333333333321</v>
      </c>
      <c r="M23" s="71">
        <v>142.93666666666667</v>
      </c>
      <c r="N23" s="71">
        <v>373.33333333333331</v>
      </c>
      <c r="O23" s="71">
        <v>80.05</v>
      </c>
      <c r="P23" s="71">
        <v>145.74</v>
      </c>
      <c r="Q23" s="71">
        <v>311.77999999999997</v>
      </c>
      <c r="R23" s="71"/>
      <c r="S23" s="69" t="s">
        <v>114</v>
      </c>
      <c r="T23" s="71"/>
      <c r="U23" s="69" t="s">
        <v>114</v>
      </c>
      <c r="V23" s="71">
        <v>107.53666666666665</v>
      </c>
      <c r="W23" s="71">
        <v>91.649999999999991</v>
      </c>
      <c r="X23" s="71">
        <v>102.65333333333332</v>
      </c>
      <c r="Y23" s="71">
        <v>117.11</v>
      </c>
      <c r="Z23" s="71">
        <v>69.106666666666669</v>
      </c>
      <c r="AA23" s="71">
        <v>86.42</v>
      </c>
      <c r="AB23" s="71">
        <v>48</v>
      </c>
      <c r="AC23" s="71">
        <v>143.40333333333334</v>
      </c>
      <c r="AD23" s="71">
        <v>131.78666666666666</v>
      </c>
      <c r="AE23" s="71">
        <v>140.98666666666665</v>
      </c>
      <c r="AF23" s="71">
        <v>86.509999999999991</v>
      </c>
      <c r="AG23" s="71">
        <v>128.66999999999999</v>
      </c>
      <c r="AH23" s="71">
        <v>134.52999999999997</v>
      </c>
      <c r="AI23" s="71">
        <v>160.51666666666665</v>
      </c>
      <c r="AJ23" s="71">
        <v>112.3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126.86000000000001</v>
      </c>
      <c r="D24" s="71">
        <v>153.30666666666667</v>
      </c>
      <c r="E24" s="71">
        <v>138.05666666666667</v>
      </c>
      <c r="F24" s="71">
        <v>138.31333333333333</v>
      </c>
      <c r="G24" s="71">
        <v>124.86666666666667</v>
      </c>
      <c r="H24" s="71">
        <v>135.31666666666669</v>
      </c>
      <c r="I24" s="71">
        <v>173.82000000000002</v>
      </c>
      <c r="J24" s="71">
        <v>119.34333333333335</v>
      </c>
      <c r="K24" s="71">
        <v>145.68333333333331</v>
      </c>
      <c r="L24" s="71">
        <v>90.033333333333317</v>
      </c>
      <c r="M24" s="71">
        <v>137.48333333333335</v>
      </c>
      <c r="N24" s="71">
        <v>127.93333333333332</v>
      </c>
      <c r="O24" s="71">
        <v>107.48</v>
      </c>
      <c r="P24" s="71">
        <v>154.79</v>
      </c>
      <c r="Q24" s="71">
        <v>307.69</v>
      </c>
      <c r="R24" s="71"/>
      <c r="S24" s="69" t="s">
        <v>115</v>
      </c>
      <c r="T24" s="71"/>
      <c r="U24" s="69" t="s">
        <v>115</v>
      </c>
      <c r="V24" s="71">
        <v>105.75333333333333</v>
      </c>
      <c r="W24" s="71">
        <v>98.333333333333329</v>
      </c>
      <c r="X24" s="71">
        <v>124.09666666666665</v>
      </c>
      <c r="Y24" s="71">
        <v>109.02666666666669</v>
      </c>
      <c r="Z24" s="71">
        <v>159.06666666666663</v>
      </c>
      <c r="AA24" s="71">
        <v>90.573333333333338</v>
      </c>
      <c r="AB24" s="71">
        <v>52.036666666666669</v>
      </c>
      <c r="AC24" s="71">
        <v>121.8</v>
      </c>
      <c r="AD24" s="71">
        <v>119.83</v>
      </c>
      <c r="AE24" s="71">
        <v>91.406666666666652</v>
      </c>
      <c r="AF24" s="71">
        <v>97.74666666666667</v>
      </c>
      <c r="AG24" s="71">
        <v>141.82666666666665</v>
      </c>
      <c r="AH24" s="71">
        <v>145.57666666666668</v>
      </c>
      <c r="AI24" s="71">
        <v>163.81666666666666</v>
      </c>
      <c r="AJ24" s="71">
        <v>107.88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131.63999999999999</v>
      </c>
      <c r="D25" s="71">
        <v>134.29</v>
      </c>
      <c r="E25" s="71">
        <v>138.23333333333335</v>
      </c>
      <c r="F25" s="71">
        <v>139.71666666666667</v>
      </c>
      <c r="G25" s="71">
        <v>70.403333333333322</v>
      </c>
      <c r="H25" s="71">
        <v>115.51666666666667</v>
      </c>
      <c r="I25" s="71">
        <v>131.75</v>
      </c>
      <c r="J25" s="71">
        <v>131.59</v>
      </c>
      <c r="K25" s="71">
        <v>146.36000000000001</v>
      </c>
      <c r="L25" s="71">
        <v>96.740000000000009</v>
      </c>
      <c r="M25" s="71">
        <v>155.08666666666667</v>
      </c>
      <c r="N25" s="71">
        <v>32.96</v>
      </c>
      <c r="O25" s="71">
        <v>105.05</v>
      </c>
      <c r="P25" s="71">
        <v>169.12666666666667</v>
      </c>
      <c r="Q25" s="71">
        <v>310.90666666666669</v>
      </c>
      <c r="R25" s="71"/>
      <c r="S25" s="69" t="s">
        <v>116</v>
      </c>
      <c r="T25" s="71"/>
      <c r="U25" s="69" t="s">
        <v>116</v>
      </c>
      <c r="V25" s="71">
        <v>125.32333333333334</v>
      </c>
      <c r="W25" s="71">
        <v>127.93333333333334</v>
      </c>
      <c r="X25" s="71">
        <v>111.63666666666667</v>
      </c>
      <c r="Y25" s="71">
        <v>114.66333333333334</v>
      </c>
      <c r="Z25" s="71">
        <v>104.60333333333334</v>
      </c>
      <c r="AA25" s="71">
        <v>138.33000000000001</v>
      </c>
      <c r="AB25" s="71">
        <v>59.343333333333334</v>
      </c>
      <c r="AC25" s="71">
        <v>180.96333333333334</v>
      </c>
      <c r="AD25" s="71">
        <v>127.93666666666667</v>
      </c>
      <c r="AE25" s="71">
        <v>113.73333333333335</v>
      </c>
      <c r="AF25" s="71">
        <v>103.00666666666666</v>
      </c>
      <c r="AG25" s="71">
        <v>136.41999999999999</v>
      </c>
      <c r="AH25" s="71">
        <v>119.10666666666668</v>
      </c>
      <c r="AI25" s="71">
        <v>173.79999999999998</v>
      </c>
      <c r="AJ25" s="71">
        <v>109.5</v>
      </c>
      <c r="AK25" s="71"/>
      <c r="AL25" s="69" t="s">
        <v>116</v>
      </c>
    </row>
    <row r="26" spans="1:38" s="74" customFormat="1" ht="5.25" customHeight="1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1"/>
      <c r="T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</row>
    <row r="27" spans="1:38" s="74" customFormat="1" ht="12" customHeight="1" x14ac:dyDescent="0.25">
      <c r="A27" s="73">
        <f>A9 +1</f>
        <v>2026</v>
      </c>
      <c r="B27" s="70" t="s">
        <v>100</v>
      </c>
      <c r="C27" s="71">
        <v>131.85</v>
      </c>
      <c r="D27" s="71">
        <v>186.06</v>
      </c>
      <c r="E27" s="71">
        <v>136.85</v>
      </c>
      <c r="F27" s="71">
        <v>138.63</v>
      </c>
      <c r="G27" s="71">
        <v>44.86</v>
      </c>
      <c r="H27" s="71">
        <v>118.13</v>
      </c>
      <c r="I27" s="71">
        <v>233.03</v>
      </c>
      <c r="J27" s="71">
        <v>156.11000000000001</v>
      </c>
      <c r="K27" s="71">
        <v>120.5</v>
      </c>
      <c r="L27" s="71">
        <v>81.14</v>
      </c>
      <c r="M27" s="71">
        <v>116.89</v>
      </c>
      <c r="N27" s="71">
        <v>15.19</v>
      </c>
      <c r="O27" s="71">
        <v>67.38</v>
      </c>
      <c r="P27" s="71">
        <v>164.32</v>
      </c>
      <c r="Q27" s="71">
        <v>239.59</v>
      </c>
      <c r="R27" s="72">
        <f>R9 +1</f>
        <v>2026</v>
      </c>
      <c r="S27" s="70" t="s">
        <v>100</v>
      </c>
      <c r="T27" s="73">
        <f>T9 +1</f>
        <v>2026</v>
      </c>
      <c r="U27" s="70" t="s">
        <v>100</v>
      </c>
      <c r="V27" s="71">
        <v>113.58</v>
      </c>
      <c r="W27" s="71">
        <v>90.41</v>
      </c>
      <c r="X27" s="71">
        <v>125.9</v>
      </c>
      <c r="Y27" s="71">
        <v>109.94</v>
      </c>
      <c r="Z27" s="71">
        <v>162.93</v>
      </c>
      <c r="AA27" s="71">
        <v>76.510000000000005</v>
      </c>
      <c r="AB27" s="71">
        <v>69.11</v>
      </c>
      <c r="AC27" s="71">
        <v>99.72</v>
      </c>
      <c r="AD27" s="71">
        <v>109.94</v>
      </c>
      <c r="AE27" s="71">
        <v>91.47</v>
      </c>
      <c r="AF27" s="71">
        <v>97.42</v>
      </c>
      <c r="AG27" s="71">
        <v>129.93</v>
      </c>
      <c r="AH27" s="71">
        <v>137.41999999999999</v>
      </c>
      <c r="AI27" s="71">
        <v>131.12</v>
      </c>
      <c r="AJ27" s="71">
        <v>105.68</v>
      </c>
      <c r="AK27" s="72">
        <f>AK9 +1</f>
        <v>2026</v>
      </c>
      <c r="AL27" s="70" t="s">
        <v>100</v>
      </c>
    </row>
    <row r="28" spans="1:38" s="74" customFormat="1" ht="12" customHeight="1" x14ac:dyDescent="0.2">
      <c r="B28" s="70" t="s">
        <v>101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1"/>
      <c r="S28" s="70" t="s">
        <v>101</v>
      </c>
      <c r="T28" s="71"/>
      <c r="U28" s="70" t="s">
        <v>101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/>
      <c r="AL28" s="70" t="s">
        <v>101</v>
      </c>
    </row>
    <row r="29" spans="1:38" s="74" customFormat="1" ht="12" customHeight="1" x14ac:dyDescent="0.2">
      <c r="B29" s="70" t="s">
        <v>102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1"/>
      <c r="S29" s="70" t="s">
        <v>102</v>
      </c>
      <c r="T29" s="71"/>
      <c r="U29" s="70" t="s">
        <v>102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1"/>
      <c r="S30" s="70" t="s">
        <v>103</v>
      </c>
      <c r="T30" s="71"/>
      <c r="U30" s="70" t="s">
        <v>103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6"/>
      <c r="AL30" s="70" t="s">
        <v>103</v>
      </c>
    </row>
    <row r="31" spans="1:38" s="74" customFormat="1" ht="12" customHeight="1" x14ac:dyDescent="0.2">
      <c r="B31" s="70" t="s">
        <v>104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1"/>
      <c r="S31" s="70" t="s">
        <v>104</v>
      </c>
      <c r="T31" s="71"/>
      <c r="U31" s="70" t="s">
        <v>104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6"/>
      <c r="AL31" s="70" t="s">
        <v>104</v>
      </c>
    </row>
    <row r="32" spans="1:38" s="77" customFormat="1" ht="12" customHeight="1" x14ac:dyDescent="0.2">
      <c r="B32" s="70" t="s">
        <v>105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71"/>
      <c r="S32" s="70" t="s">
        <v>105</v>
      </c>
      <c r="T32" s="71"/>
      <c r="U32" s="70" t="s">
        <v>105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6"/>
      <c r="AL32" s="70" t="s">
        <v>105</v>
      </c>
    </row>
    <row r="33" spans="1:38" s="78" customFormat="1" ht="12" customHeight="1" x14ac:dyDescent="0.2">
      <c r="B33" s="70" t="s">
        <v>106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76"/>
      <c r="S33" s="70" t="s">
        <v>106</v>
      </c>
      <c r="T33" s="76"/>
      <c r="U33" s="70" t="s">
        <v>106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76"/>
      <c r="S34" s="70" t="s">
        <v>107</v>
      </c>
      <c r="T34" s="76"/>
      <c r="U34" s="70" t="s">
        <v>107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76"/>
      <c r="S35" s="70" t="s">
        <v>108</v>
      </c>
      <c r="T35" s="76"/>
      <c r="U35" s="70" t="s">
        <v>108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76"/>
      <c r="S36" s="70" t="s">
        <v>109</v>
      </c>
      <c r="T36" s="76"/>
      <c r="U36" s="70" t="s">
        <v>109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76"/>
      <c r="S37" s="70" t="s">
        <v>110</v>
      </c>
      <c r="T37" s="76"/>
      <c r="U37" s="70" t="s">
        <v>110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76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69" t="s">
        <v>113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71"/>
      <c r="S39" s="69" t="s">
        <v>113</v>
      </c>
      <c r="T39" s="71"/>
      <c r="U39" s="69" t="s">
        <v>113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1"/>
      <c r="AL39" s="69" t="s">
        <v>113</v>
      </c>
    </row>
    <row r="40" spans="1:38" s="74" customFormat="1" ht="12" customHeight="1" x14ac:dyDescent="0.2">
      <c r="B40" s="69" t="s">
        <v>114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1"/>
      <c r="S40" s="69" t="s">
        <v>114</v>
      </c>
      <c r="T40" s="71"/>
      <c r="U40" s="69" t="s">
        <v>114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1">
        <v>0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>
        <v>0</v>
      </c>
      <c r="AK40" s="71"/>
      <c r="AL40" s="69" t="s">
        <v>114</v>
      </c>
    </row>
    <row r="41" spans="1:38" s="74" customFormat="1" ht="12" customHeight="1" x14ac:dyDescent="0.2">
      <c r="B41" s="69" t="s">
        <v>115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1"/>
      <c r="S41" s="69" t="s">
        <v>115</v>
      </c>
      <c r="T41" s="71"/>
      <c r="U41" s="69" t="s">
        <v>115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1">
        <v>0</v>
      </c>
      <c r="AH41" s="71">
        <v>0</v>
      </c>
      <c r="AI41" s="71">
        <v>0</v>
      </c>
      <c r="AJ41" s="71">
        <v>0</v>
      </c>
      <c r="AK41" s="71"/>
      <c r="AL41" s="69" t="s">
        <v>115</v>
      </c>
    </row>
    <row r="42" spans="1:38" s="74" customFormat="1" ht="12" customHeight="1" x14ac:dyDescent="0.2">
      <c r="B42" s="69" t="s">
        <v>116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1"/>
      <c r="S42" s="69" t="s">
        <v>116</v>
      </c>
      <c r="T42" s="71"/>
      <c r="U42" s="69" t="s">
        <v>116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/>
      <c r="AL42" s="69" t="s">
        <v>116</v>
      </c>
    </row>
    <row r="43" spans="1:38" s="74" customFormat="1" ht="5.25" customHeight="1" x14ac:dyDescent="0.2">
      <c r="B43" s="6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1"/>
      <c r="S43" s="69"/>
      <c r="T43" s="71"/>
      <c r="U43" s="69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69"/>
    </row>
    <row r="44" spans="1:38" s="74" customFormat="1" ht="12" customHeight="1" x14ac:dyDescent="0.2">
      <c r="C44" s="148" t="s">
        <v>117</v>
      </c>
      <c r="D44" s="148"/>
      <c r="E44" s="148"/>
      <c r="F44" s="148"/>
      <c r="G44" s="148"/>
      <c r="H44" s="148"/>
      <c r="I44" s="148"/>
      <c r="J44" s="148"/>
      <c r="K44" s="148" t="s">
        <v>117</v>
      </c>
      <c r="L44" s="148"/>
      <c r="M44" s="148"/>
      <c r="N44" s="148"/>
      <c r="O44" s="148"/>
      <c r="P44" s="148"/>
      <c r="Q44" s="148"/>
      <c r="R44" s="79"/>
      <c r="T44" s="80"/>
      <c r="V44" s="148" t="s">
        <v>117</v>
      </c>
      <c r="W44" s="148"/>
      <c r="X44" s="148"/>
      <c r="Y44" s="148"/>
      <c r="Z44" s="148"/>
      <c r="AA44" s="148"/>
      <c r="AB44" s="148"/>
      <c r="AC44" s="148"/>
      <c r="AD44" s="148" t="s">
        <v>117</v>
      </c>
      <c r="AE44" s="148"/>
      <c r="AF44" s="148"/>
      <c r="AG44" s="148"/>
      <c r="AH44" s="148"/>
      <c r="AI44" s="148"/>
      <c r="AJ44" s="148"/>
      <c r="AK44" s="79"/>
    </row>
    <row r="45" spans="1:38" s="74" customFormat="1" ht="12" customHeight="1" x14ac:dyDescent="0.25">
      <c r="A45" s="73">
        <f>A27</f>
        <v>2026</v>
      </c>
      <c r="B45" s="70" t="s">
        <v>100</v>
      </c>
      <c r="C45" s="81">
        <v>2.63</v>
      </c>
      <c r="D45" s="81">
        <v>6.24</v>
      </c>
      <c r="E45" s="81">
        <v>8.57</v>
      </c>
      <c r="F45" s="81">
        <v>8.0500000000000007</v>
      </c>
      <c r="G45" s="81">
        <v>11.81</v>
      </c>
      <c r="H45" s="81">
        <v>51.88</v>
      </c>
      <c r="I45" s="81">
        <v>5.62</v>
      </c>
      <c r="J45" s="81">
        <v>3.44</v>
      </c>
      <c r="K45" s="81">
        <v>-0.06</v>
      </c>
      <c r="L45" s="81">
        <v>-10.130000000000001</v>
      </c>
      <c r="M45" s="81">
        <v>18.96</v>
      </c>
      <c r="N45" s="81">
        <v>3.69</v>
      </c>
      <c r="O45" s="81">
        <v>-7.09</v>
      </c>
      <c r="P45" s="81">
        <v>5.26</v>
      </c>
      <c r="Q45" s="81">
        <v>-6.28</v>
      </c>
      <c r="R45" s="72">
        <f>R27</f>
        <v>2026</v>
      </c>
      <c r="S45" s="70" t="s">
        <v>100</v>
      </c>
      <c r="T45" s="73">
        <f>T27</f>
        <v>2026</v>
      </c>
      <c r="U45" s="70" t="s">
        <v>100</v>
      </c>
      <c r="V45" s="81">
        <v>-0.39</v>
      </c>
      <c r="W45" s="81">
        <v>2.46</v>
      </c>
      <c r="X45" s="81">
        <v>1.89</v>
      </c>
      <c r="Y45" s="81">
        <v>-4.24</v>
      </c>
      <c r="Z45" s="81">
        <v>13.23</v>
      </c>
      <c r="AA45" s="81">
        <v>1.06</v>
      </c>
      <c r="AB45" s="81">
        <v>12.69</v>
      </c>
      <c r="AC45" s="81">
        <v>6.37</v>
      </c>
      <c r="AD45" s="81">
        <v>-0.34</v>
      </c>
      <c r="AE45" s="81">
        <v>8.6199999999999992</v>
      </c>
      <c r="AF45" s="81">
        <v>-3.82</v>
      </c>
      <c r="AG45" s="81">
        <v>-0.63</v>
      </c>
      <c r="AH45" s="81">
        <v>5.74</v>
      </c>
      <c r="AI45" s="81">
        <v>-0.7</v>
      </c>
      <c r="AJ45" s="81">
        <v>-7.01</v>
      </c>
      <c r="AK45" s="72">
        <f>AK27</f>
        <v>2026</v>
      </c>
      <c r="AL45" s="70" t="s">
        <v>100</v>
      </c>
    </row>
    <row r="46" spans="1:38" s="74" customFormat="1" ht="12" customHeight="1" x14ac:dyDescent="0.2">
      <c r="B46" s="70" t="s">
        <v>101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1">
        <v>0</v>
      </c>
      <c r="R46" s="79"/>
      <c r="S46" s="70" t="s">
        <v>101</v>
      </c>
      <c r="U46" s="70" t="s">
        <v>101</v>
      </c>
      <c r="V46" s="81">
        <v>0</v>
      </c>
      <c r="W46" s="81">
        <v>0</v>
      </c>
      <c r="X46" s="81">
        <v>0</v>
      </c>
      <c r="Y46" s="81">
        <v>0</v>
      </c>
      <c r="Z46" s="81">
        <v>0</v>
      </c>
      <c r="AA46" s="81">
        <v>0</v>
      </c>
      <c r="AB46" s="81">
        <v>0</v>
      </c>
      <c r="AC46" s="81">
        <v>0</v>
      </c>
      <c r="AD46" s="81">
        <v>0</v>
      </c>
      <c r="AE46" s="81">
        <v>0</v>
      </c>
      <c r="AF46" s="81">
        <v>0</v>
      </c>
      <c r="AG46" s="81">
        <v>0</v>
      </c>
      <c r="AH46" s="81">
        <v>0</v>
      </c>
      <c r="AI46" s="81">
        <v>0</v>
      </c>
      <c r="AJ46" s="81">
        <v>0</v>
      </c>
      <c r="AK46" s="81"/>
      <c r="AL46" s="70" t="s">
        <v>101</v>
      </c>
    </row>
    <row r="47" spans="1:38" s="74" customFormat="1" ht="12" customHeight="1" x14ac:dyDescent="0.2">
      <c r="B47" s="70" t="s">
        <v>102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>
        <v>0</v>
      </c>
      <c r="O47" s="81">
        <v>0</v>
      </c>
      <c r="P47" s="81">
        <v>0</v>
      </c>
      <c r="Q47" s="81">
        <v>0</v>
      </c>
      <c r="R47" s="81"/>
      <c r="S47" s="70" t="s">
        <v>102</v>
      </c>
      <c r="T47" s="81"/>
      <c r="U47" s="70" t="s">
        <v>102</v>
      </c>
      <c r="V47" s="81">
        <v>0</v>
      </c>
      <c r="W47" s="81">
        <v>0</v>
      </c>
      <c r="X47" s="81">
        <v>0</v>
      </c>
      <c r="Y47" s="81">
        <v>0</v>
      </c>
      <c r="Z47" s="81">
        <v>0</v>
      </c>
      <c r="AA47" s="81">
        <v>0</v>
      </c>
      <c r="AB47" s="81">
        <v>0</v>
      </c>
      <c r="AC47" s="81">
        <v>0</v>
      </c>
      <c r="AD47" s="81">
        <v>0</v>
      </c>
      <c r="AE47" s="81">
        <v>0</v>
      </c>
      <c r="AF47" s="81">
        <v>0</v>
      </c>
      <c r="AG47" s="81">
        <v>0</v>
      </c>
      <c r="AH47" s="81">
        <v>0</v>
      </c>
      <c r="AI47" s="81">
        <v>0</v>
      </c>
      <c r="AJ47" s="81">
        <v>0</v>
      </c>
      <c r="AK47" s="81"/>
      <c r="AL47" s="70" t="s">
        <v>102</v>
      </c>
    </row>
    <row r="48" spans="1:38" s="74" customFormat="1" ht="12" customHeight="1" x14ac:dyDescent="0.2">
      <c r="B48" s="70" t="s">
        <v>103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1">
        <v>0</v>
      </c>
      <c r="R48" s="81"/>
      <c r="S48" s="70" t="s">
        <v>103</v>
      </c>
      <c r="T48" s="81"/>
      <c r="U48" s="70" t="s">
        <v>103</v>
      </c>
      <c r="V48" s="81">
        <v>0</v>
      </c>
      <c r="W48" s="81">
        <v>0</v>
      </c>
      <c r="X48" s="81">
        <v>0</v>
      </c>
      <c r="Y48" s="81">
        <v>0</v>
      </c>
      <c r="Z48" s="81">
        <v>0</v>
      </c>
      <c r="AA48" s="81">
        <v>0</v>
      </c>
      <c r="AB48" s="81">
        <v>0</v>
      </c>
      <c r="AC48" s="81">
        <v>0</v>
      </c>
      <c r="AD48" s="81">
        <v>0</v>
      </c>
      <c r="AE48" s="81">
        <v>0</v>
      </c>
      <c r="AF48" s="81">
        <v>0</v>
      </c>
      <c r="AG48" s="81">
        <v>0</v>
      </c>
      <c r="AH48" s="81">
        <v>0</v>
      </c>
      <c r="AI48" s="81">
        <v>0</v>
      </c>
      <c r="AJ48" s="81">
        <v>0</v>
      </c>
      <c r="AK48" s="76"/>
      <c r="AL48" s="70" t="s">
        <v>103</v>
      </c>
    </row>
    <row r="49" spans="2:38" s="74" customFormat="1" ht="12" customHeight="1" x14ac:dyDescent="0.2">
      <c r="B49" s="70" t="s">
        <v>104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81"/>
      <c r="S49" s="70" t="s">
        <v>104</v>
      </c>
      <c r="T49" s="81"/>
      <c r="U49" s="70" t="s">
        <v>104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81">
        <v>0</v>
      </c>
      <c r="AC49" s="81">
        <v>0</v>
      </c>
      <c r="AD49" s="81">
        <v>0</v>
      </c>
      <c r="AE49" s="81">
        <v>0</v>
      </c>
      <c r="AF49" s="81">
        <v>0</v>
      </c>
      <c r="AG49" s="81">
        <v>0</v>
      </c>
      <c r="AH49" s="81">
        <v>0</v>
      </c>
      <c r="AI49" s="81">
        <v>0</v>
      </c>
      <c r="AJ49" s="81">
        <v>0</v>
      </c>
      <c r="AK49" s="76"/>
      <c r="AL49" s="70" t="s">
        <v>104</v>
      </c>
    </row>
    <row r="50" spans="2:38" s="74" customFormat="1" ht="12" customHeight="1" x14ac:dyDescent="0.2">
      <c r="B50" s="70" t="s">
        <v>105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81"/>
      <c r="S50" s="70" t="s">
        <v>105</v>
      </c>
      <c r="T50" s="81"/>
      <c r="U50" s="70" t="s">
        <v>105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81">
        <v>0</v>
      </c>
      <c r="AK50" s="76"/>
      <c r="AL50" s="70" t="s">
        <v>105</v>
      </c>
    </row>
    <row r="51" spans="2:38" s="74" customFormat="1" ht="12" customHeight="1" x14ac:dyDescent="0.2">
      <c r="B51" s="70" t="s">
        <v>106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76"/>
      <c r="S51" s="70" t="s">
        <v>106</v>
      </c>
      <c r="T51" s="76"/>
      <c r="U51" s="70" t="s">
        <v>106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76"/>
      <c r="AL51" s="70" t="s">
        <v>106</v>
      </c>
    </row>
    <row r="52" spans="2:38" s="74" customFormat="1" ht="12" customHeight="1" x14ac:dyDescent="0.2">
      <c r="B52" s="70" t="s">
        <v>107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76"/>
      <c r="S52" s="70" t="s">
        <v>107</v>
      </c>
      <c r="T52" s="76"/>
      <c r="U52" s="70" t="s">
        <v>107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>
        <v>0</v>
      </c>
      <c r="AG52" s="81">
        <v>0</v>
      </c>
      <c r="AH52" s="81">
        <v>0</v>
      </c>
      <c r="AI52" s="81">
        <v>0</v>
      </c>
      <c r="AJ52" s="81">
        <v>0</v>
      </c>
      <c r="AK52" s="76"/>
      <c r="AL52" s="70" t="s">
        <v>107</v>
      </c>
    </row>
    <row r="53" spans="2:38" s="74" customFormat="1" ht="12" customHeight="1" x14ac:dyDescent="0.2">
      <c r="B53" s="70" t="s">
        <v>108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6"/>
      <c r="S53" s="70" t="s">
        <v>108</v>
      </c>
      <c r="T53" s="76"/>
      <c r="U53" s="70" t="s">
        <v>108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108</v>
      </c>
    </row>
    <row r="54" spans="2:38" s="74" customFormat="1" ht="12" customHeight="1" x14ac:dyDescent="0.2">
      <c r="B54" s="70" t="s">
        <v>109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6"/>
      <c r="S54" s="70" t="s">
        <v>109</v>
      </c>
      <c r="T54" s="76"/>
      <c r="U54" s="70" t="s">
        <v>109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109</v>
      </c>
    </row>
    <row r="55" spans="2:38" s="74" customFormat="1" ht="12" customHeight="1" x14ac:dyDescent="0.2">
      <c r="B55" s="70" t="s">
        <v>110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6"/>
      <c r="S55" s="70" t="s">
        <v>110</v>
      </c>
      <c r="T55" s="76"/>
      <c r="U55" s="70" t="s">
        <v>110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110</v>
      </c>
    </row>
    <row r="56" spans="2:38" s="54" customFormat="1" ht="12" customHeight="1" x14ac:dyDescent="0.2">
      <c r="B56" s="70" t="s">
        <v>111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76"/>
      <c r="S56" s="70" t="s">
        <v>111</v>
      </c>
      <c r="T56" s="76"/>
      <c r="U56" s="70" t="s">
        <v>111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111</v>
      </c>
    </row>
    <row r="57" spans="2:38" s="74" customFormat="1" ht="12" customHeight="1" x14ac:dyDescent="0.2">
      <c r="B57" s="69" t="s">
        <v>113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81"/>
      <c r="S57" s="69" t="s">
        <v>113</v>
      </c>
      <c r="T57" s="81"/>
      <c r="U57" s="69" t="s">
        <v>113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81"/>
      <c r="AL57" s="69" t="s">
        <v>113</v>
      </c>
    </row>
    <row r="58" spans="2:38" s="74" customFormat="1" ht="12" customHeight="1" x14ac:dyDescent="0.2">
      <c r="B58" s="69" t="s">
        <v>114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81"/>
      <c r="S58" s="69" t="s">
        <v>114</v>
      </c>
      <c r="T58" s="81"/>
      <c r="U58" s="69" t="s">
        <v>114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81"/>
      <c r="AL58" s="69" t="s">
        <v>114</v>
      </c>
    </row>
    <row r="59" spans="2:38" s="74" customFormat="1" ht="12" customHeight="1" x14ac:dyDescent="0.2">
      <c r="B59" s="69" t="s">
        <v>115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>
        <v>0</v>
      </c>
      <c r="O59" s="81">
        <v>0</v>
      </c>
      <c r="P59" s="81">
        <v>0</v>
      </c>
      <c r="Q59" s="81">
        <v>0</v>
      </c>
      <c r="R59" s="76"/>
      <c r="S59" s="69" t="s">
        <v>115</v>
      </c>
      <c r="T59" s="76"/>
      <c r="U59" s="69" t="s">
        <v>115</v>
      </c>
      <c r="V59" s="81">
        <v>0</v>
      </c>
      <c r="W59" s="81">
        <v>0</v>
      </c>
      <c r="X59" s="81">
        <v>0</v>
      </c>
      <c r="Y59" s="81">
        <v>0</v>
      </c>
      <c r="Z59" s="81">
        <v>0</v>
      </c>
      <c r="AA59" s="81">
        <v>0</v>
      </c>
      <c r="AB59" s="81">
        <v>0</v>
      </c>
      <c r="AC59" s="81">
        <v>0</v>
      </c>
      <c r="AD59" s="81">
        <v>0</v>
      </c>
      <c r="AE59" s="81">
        <v>0</v>
      </c>
      <c r="AF59" s="81">
        <v>0</v>
      </c>
      <c r="AG59" s="81">
        <v>0</v>
      </c>
      <c r="AH59" s="81">
        <v>0</v>
      </c>
      <c r="AI59" s="81">
        <v>0</v>
      </c>
      <c r="AJ59" s="81">
        <v>0</v>
      </c>
      <c r="AK59" s="81"/>
      <c r="AL59" s="69" t="s">
        <v>115</v>
      </c>
    </row>
    <row r="60" spans="2:38" s="74" customFormat="1" ht="12" customHeight="1" x14ac:dyDescent="0.2">
      <c r="B60" s="69" t="s">
        <v>116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76"/>
      <c r="S60" s="69" t="s">
        <v>116</v>
      </c>
      <c r="T60" s="76"/>
      <c r="U60" s="69" t="s">
        <v>116</v>
      </c>
      <c r="V60" s="81">
        <v>0</v>
      </c>
      <c r="W60" s="81">
        <v>0</v>
      </c>
      <c r="X60" s="81">
        <v>0</v>
      </c>
      <c r="Y60" s="81">
        <v>0</v>
      </c>
      <c r="Z60" s="81">
        <v>0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>
        <v>0</v>
      </c>
      <c r="AG60" s="81">
        <v>0</v>
      </c>
      <c r="AH60" s="81">
        <v>0</v>
      </c>
      <c r="AI60" s="81">
        <v>0</v>
      </c>
      <c r="AJ60" s="81">
        <v>0</v>
      </c>
      <c r="AK60" s="81"/>
      <c r="AL60" s="69" t="s">
        <v>116</v>
      </c>
    </row>
    <row r="61" spans="2:38" s="54" customFormat="1" x14ac:dyDescent="0.25">
      <c r="B61" s="18"/>
      <c r="K61" s="18"/>
      <c r="R61" s="58"/>
      <c r="S61" s="18"/>
      <c r="U61" s="18"/>
      <c r="X61" s="82"/>
      <c r="Y61" s="82"/>
      <c r="Z61" s="82"/>
      <c r="AA61" s="82"/>
      <c r="AB61" s="82"/>
      <c r="AC61" s="82"/>
      <c r="AD61" s="82"/>
      <c r="AK61" s="83"/>
      <c r="AL61" s="18"/>
    </row>
    <row r="62" spans="2:38" s="54" customFormat="1" x14ac:dyDescent="0.25">
      <c r="B62" s="18"/>
      <c r="K62" s="18"/>
      <c r="R62" s="58"/>
      <c r="S62" s="18"/>
      <c r="U62" s="18"/>
      <c r="X62" s="82"/>
      <c r="Y62" s="82"/>
      <c r="Z62" s="82"/>
      <c r="AA62" s="82"/>
      <c r="AB62" s="82"/>
      <c r="AC62" s="82"/>
      <c r="AD62" s="82"/>
      <c r="AK62" s="83"/>
      <c r="AL62" s="18"/>
    </row>
    <row r="63" spans="2:38" s="54" customFormat="1" x14ac:dyDescent="0.25">
      <c r="B63" s="18"/>
      <c r="K63" s="18"/>
      <c r="R63" s="58"/>
      <c r="S63" s="18"/>
      <c r="U63" s="18"/>
      <c r="X63" s="82"/>
      <c r="Y63" s="82"/>
      <c r="Z63" s="82"/>
      <c r="AA63" s="82"/>
      <c r="AB63" s="82"/>
      <c r="AC63" s="82"/>
      <c r="AD63" s="82"/>
      <c r="AK63" s="83"/>
      <c r="AL63" s="18"/>
    </row>
    <row r="64" spans="2:38" s="54" customFormat="1" x14ac:dyDescent="0.25">
      <c r="B64" s="18"/>
      <c r="K64" s="18"/>
      <c r="R64" s="58"/>
      <c r="S64" s="18"/>
      <c r="U64" s="18"/>
      <c r="X64" s="82"/>
      <c r="Y64" s="82"/>
      <c r="Z64" s="82"/>
      <c r="AA64" s="82"/>
      <c r="AB64" s="82"/>
      <c r="AC64" s="82"/>
      <c r="AD64" s="82"/>
      <c r="AK64" s="83"/>
      <c r="AL64" s="18"/>
    </row>
    <row r="65" spans="2:38" s="54" customFormat="1" x14ac:dyDescent="0.25">
      <c r="B65" s="18"/>
      <c r="K65" s="18"/>
      <c r="R65" s="58"/>
      <c r="S65" s="18"/>
      <c r="U65" s="18"/>
      <c r="X65" s="82"/>
      <c r="Y65" s="82"/>
      <c r="Z65" s="82"/>
      <c r="AA65" s="82"/>
      <c r="AB65" s="82"/>
      <c r="AC65" s="82"/>
      <c r="AD65" s="82"/>
      <c r="AK65" s="83"/>
      <c r="AL65" s="18"/>
    </row>
    <row r="66" spans="2:38" s="54" customFormat="1" x14ac:dyDescent="0.25">
      <c r="B66" s="18"/>
      <c r="K66" s="18"/>
      <c r="R66" s="58"/>
      <c r="S66" s="18"/>
      <c r="U66" s="18"/>
      <c r="X66" s="82"/>
      <c r="Y66" s="82"/>
      <c r="Z66" s="82"/>
      <c r="AA66" s="82"/>
      <c r="AB66" s="82"/>
      <c r="AC66" s="82"/>
      <c r="AD66" s="82"/>
      <c r="AK66" s="83"/>
      <c r="AL66" s="18"/>
    </row>
    <row r="67" spans="2:38" s="54" customFormat="1" x14ac:dyDescent="0.25">
      <c r="B67" s="18"/>
      <c r="K67" s="18"/>
      <c r="R67" s="58"/>
      <c r="S67" s="18"/>
      <c r="U67" s="18"/>
      <c r="X67" s="82"/>
      <c r="Y67" s="82"/>
      <c r="Z67" s="82"/>
      <c r="AA67" s="82"/>
      <c r="AB67" s="82"/>
      <c r="AC67" s="82"/>
      <c r="AD67" s="82"/>
      <c r="AK67" s="83"/>
      <c r="AL67" s="18"/>
    </row>
    <row r="68" spans="2:38" s="54" customFormat="1" x14ac:dyDescent="0.25">
      <c r="B68" s="18"/>
      <c r="K68" s="18"/>
      <c r="R68" s="58"/>
      <c r="S68" s="18"/>
      <c r="U68" s="18"/>
      <c r="X68" s="82"/>
      <c r="Y68" s="82"/>
      <c r="Z68" s="82"/>
      <c r="AA68" s="82"/>
      <c r="AB68" s="82"/>
      <c r="AC68" s="82"/>
      <c r="AD68" s="82"/>
      <c r="AK68" s="83"/>
      <c r="AL68" s="18"/>
    </row>
    <row r="69" spans="2:38" s="54" customFormat="1" x14ac:dyDescent="0.25">
      <c r="B69" s="18"/>
      <c r="K69" s="18"/>
      <c r="R69" s="58"/>
      <c r="S69" s="18"/>
      <c r="U69" s="18"/>
      <c r="X69" s="82"/>
      <c r="Y69" s="82"/>
      <c r="Z69" s="82"/>
      <c r="AA69" s="82"/>
      <c r="AB69" s="82"/>
      <c r="AC69" s="82"/>
      <c r="AD69" s="82"/>
      <c r="AK69" s="83"/>
      <c r="AL69" s="18"/>
    </row>
    <row r="70" spans="2:38" s="54" customFormat="1" x14ac:dyDescent="0.25">
      <c r="B70" s="18"/>
      <c r="K70" s="18"/>
      <c r="R70" s="58"/>
      <c r="S70" s="18"/>
      <c r="U70" s="18"/>
      <c r="X70" s="82"/>
      <c r="Y70" s="82"/>
      <c r="Z70" s="82"/>
      <c r="AA70" s="82"/>
      <c r="AB70" s="82"/>
      <c r="AC70" s="82"/>
      <c r="AD70" s="82"/>
      <c r="AK70" s="83"/>
      <c r="AL70" s="18"/>
    </row>
    <row r="71" spans="2:38" s="54" customFormat="1" x14ac:dyDescent="0.25">
      <c r="B71" s="18"/>
      <c r="L71" s="82"/>
      <c r="M71" s="82"/>
      <c r="N71" s="82"/>
      <c r="O71" s="82"/>
      <c r="P71" s="82"/>
      <c r="Q71" s="82"/>
      <c r="R71" s="83"/>
      <c r="S71" s="18"/>
      <c r="T71" s="82"/>
      <c r="U71" s="18"/>
      <c r="V71" s="82"/>
      <c r="W71" s="82"/>
      <c r="X71" s="82"/>
      <c r="Y71" s="82"/>
      <c r="Z71" s="82"/>
      <c r="AA71" s="82"/>
      <c r="AB71" s="82"/>
      <c r="AC71" s="82"/>
      <c r="AD71" s="82"/>
      <c r="AK71" s="83"/>
      <c r="AL71" s="18"/>
    </row>
    <row r="72" spans="2:38" s="54" customFormat="1" x14ac:dyDescent="0.25">
      <c r="B72" s="18"/>
      <c r="L72" s="82"/>
      <c r="M72" s="82"/>
      <c r="N72" s="82"/>
      <c r="O72" s="82"/>
      <c r="P72" s="82"/>
      <c r="Q72" s="82"/>
      <c r="R72" s="83"/>
      <c r="S72" s="18"/>
      <c r="T72" s="82"/>
      <c r="U72" s="18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83"/>
      <c r="AL72" s="18"/>
    </row>
    <row r="73" spans="2:38" s="54" customFormat="1" x14ac:dyDescent="0.25">
      <c r="B73" s="18"/>
      <c r="L73" s="82"/>
      <c r="M73" s="82"/>
      <c r="N73" s="82"/>
      <c r="O73" s="82"/>
      <c r="P73" s="82"/>
      <c r="Q73" s="82"/>
      <c r="R73" s="83"/>
      <c r="S73" s="18"/>
      <c r="T73" s="82"/>
      <c r="U73" s="18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83"/>
      <c r="AL73" s="18"/>
    </row>
    <row r="74" spans="2:38" s="54" customFormat="1" x14ac:dyDescent="0.25">
      <c r="B74" s="18"/>
      <c r="L74" s="82"/>
      <c r="M74" s="82"/>
      <c r="N74" s="82"/>
      <c r="O74" s="82"/>
      <c r="P74" s="82"/>
      <c r="Q74" s="82"/>
      <c r="R74" s="83"/>
      <c r="S74" s="18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83"/>
      <c r="AL74" s="18"/>
    </row>
    <row r="75" spans="2:38" s="54" customFormat="1" x14ac:dyDescent="0.25">
      <c r="B75" s="18"/>
      <c r="L75" s="82"/>
      <c r="M75" s="82"/>
      <c r="N75" s="82"/>
      <c r="O75" s="82"/>
      <c r="P75" s="82"/>
      <c r="Q75" s="82"/>
      <c r="R75" s="83"/>
      <c r="S75" s="18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83"/>
      <c r="AL75" s="18"/>
    </row>
    <row r="76" spans="2:38" s="54" customFormat="1" x14ac:dyDescent="0.25">
      <c r="B76" s="18"/>
      <c r="L76" s="82"/>
      <c r="M76" s="82"/>
      <c r="N76" s="82"/>
      <c r="O76" s="82"/>
      <c r="P76" s="82"/>
      <c r="Q76" s="82"/>
      <c r="R76" s="83"/>
      <c r="S76" s="18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83"/>
      <c r="AL76" s="18"/>
    </row>
    <row r="77" spans="2:38" s="54" customFormat="1" x14ac:dyDescent="0.25">
      <c r="B77" s="18"/>
      <c r="L77" s="82"/>
      <c r="M77" s="82"/>
      <c r="N77" s="82"/>
      <c r="O77" s="82"/>
      <c r="P77" s="82"/>
      <c r="Q77" s="82"/>
      <c r="R77" s="83"/>
      <c r="S77" s="18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83"/>
      <c r="AL77" s="18"/>
    </row>
    <row r="78" spans="2:38" s="54" customFormat="1" x14ac:dyDescent="0.25">
      <c r="B78" s="18"/>
      <c r="L78" s="82"/>
      <c r="M78" s="82"/>
      <c r="N78" s="82"/>
      <c r="O78" s="82"/>
      <c r="P78" s="82"/>
      <c r="Q78" s="82"/>
      <c r="R78" s="83"/>
      <c r="S78" s="18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83"/>
      <c r="AL78" s="18"/>
    </row>
    <row r="79" spans="2:38" s="54" customFormat="1" x14ac:dyDescent="0.25">
      <c r="B79" s="18"/>
      <c r="L79" s="82"/>
      <c r="M79" s="82"/>
      <c r="N79" s="82"/>
      <c r="O79" s="82"/>
      <c r="P79" s="82"/>
      <c r="Q79" s="82"/>
      <c r="R79" s="83"/>
      <c r="S79" s="18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83"/>
      <c r="AL79" s="18"/>
    </row>
    <row r="80" spans="2:38" s="54" customFormat="1" x14ac:dyDescent="0.25">
      <c r="B80" s="18"/>
      <c r="L80" s="82"/>
      <c r="M80" s="82"/>
      <c r="N80" s="82"/>
      <c r="O80" s="82"/>
      <c r="P80" s="82"/>
      <c r="Q80" s="82"/>
      <c r="R80" s="83"/>
      <c r="S80" s="18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83"/>
      <c r="AL80" s="18"/>
    </row>
    <row r="81" spans="2:38" s="54" customFormat="1" x14ac:dyDescent="0.25">
      <c r="B81" s="18"/>
      <c r="L81" s="82"/>
      <c r="M81" s="82"/>
      <c r="N81" s="82"/>
      <c r="O81" s="82"/>
      <c r="P81" s="82"/>
      <c r="Q81" s="82"/>
      <c r="R81" s="83"/>
      <c r="S81" s="18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83"/>
      <c r="AL81" s="18"/>
    </row>
    <row r="82" spans="2:38" s="54" customFormat="1" x14ac:dyDescent="0.25">
      <c r="B82" s="18"/>
      <c r="L82" s="82"/>
      <c r="M82" s="82"/>
      <c r="N82" s="82"/>
      <c r="O82" s="82"/>
      <c r="P82" s="82"/>
      <c r="Q82" s="82"/>
      <c r="R82" s="83"/>
      <c r="S82" s="18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83"/>
      <c r="AL82" s="18"/>
    </row>
    <row r="83" spans="2:38" s="54" customFormat="1" x14ac:dyDescent="0.25">
      <c r="B83" s="18"/>
      <c r="L83" s="82"/>
      <c r="M83" s="82"/>
      <c r="N83" s="82"/>
      <c r="O83" s="82"/>
      <c r="P83" s="82"/>
      <c r="Q83" s="82"/>
      <c r="R83" s="83"/>
      <c r="S83" s="18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83"/>
      <c r="AL83" s="18"/>
    </row>
    <row r="84" spans="2:38" s="54" customFormat="1" x14ac:dyDescent="0.25">
      <c r="B84" s="18"/>
      <c r="L84" s="82"/>
      <c r="M84" s="82"/>
      <c r="N84" s="82"/>
      <c r="O84" s="82"/>
      <c r="P84" s="82"/>
      <c r="Q84" s="82"/>
      <c r="R84" s="83"/>
      <c r="S84" s="18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83"/>
      <c r="AL84" s="18"/>
    </row>
    <row r="85" spans="2:38" s="54" customFormat="1" x14ac:dyDescent="0.25">
      <c r="B85" s="18"/>
      <c r="K85" s="82"/>
      <c r="L85" s="82"/>
      <c r="M85" s="82"/>
      <c r="N85" s="82"/>
      <c r="O85" s="82"/>
      <c r="P85" s="82"/>
      <c r="Q85" s="82"/>
      <c r="R85" s="83"/>
      <c r="S85" s="18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83"/>
      <c r="AL85" s="18"/>
    </row>
    <row r="86" spans="2:38" s="54" customFormat="1" x14ac:dyDescent="0.25">
      <c r="B86" s="18"/>
      <c r="K86" s="82"/>
      <c r="L86" s="82"/>
      <c r="M86" s="82"/>
      <c r="N86" s="82"/>
      <c r="O86" s="82"/>
      <c r="P86" s="82"/>
      <c r="Q86" s="82"/>
      <c r="R86" s="83"/>
      <c r="S86" s="18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83"/>
      <c r="AL86" s="18"/>
    </row>
    <row r="87" spans="2:38" s="54" customFormat="1" x14ac:dyDescent="0.25">
      <c r="B87" s="18"/>
      <c r="K87" s="82"/>
      <c r="L87" s="82"/>
      <c r="M87" s="82"/>
      <c r="N87" s="82"/>
      <c r="O87" s="82"/>
      <c r="P87" s="82"/>
      <c r="Q87" s="82"/>
      <c r="R87" s="83"/>
      <c r="S87" s="18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83"/>
      <c r="AL87" s="18"/>
    </row>
    <row r="88" spans="2:38" s="54" customFormat="1" x14ac:dyDescent="0.25">
      <c r="B88" s="18"/>
      <c r="K88" s="82"/>
      <c r="L88" s="82"/>
      <c r="M88" s="82"/>
      <c r="N88" s="82"/>
      <c r="O88" s="82"/>
      <c r="P88" s="82"/>
      <c r="Q88" s="82"/>
      <c r="R88" s="83"/>
      <c r="S88" s="18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83"/>
      <c r="AL88" s="18"/>
    </row>
    <row r="89" spans="2:38" s="54" customFormat="1" x14ac:dyDescent="0.25">
      <c r="B89" s="18"/>
      <c r="K89" s="82"/>
      <c r="L89" s="82"/>
      <c r="M89" s="82"/>
      <c r="N89" s="82"/>
      <c r="O89" s="82"/>
      <c r="P89" s="82"/>
      <c r="Q89" s="82"/>
      <c r="R89" s="83"/>
      <c r="S89" s="18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83"/>
      <c r="AL89" s="18"/>
    </row>
    <row r="90" spans="2:38" s="54" customFormat="1" x14ac:dyDescent="0.25">
      <c r="B90" s="18"/>
      <c r="K90" s="82"/>
      <c r="L90" s="82"/>
      <c r="M90" s="82"/>
      <c r="N90" s="82"/>
      <c r="O90" s="82"/>
      <c r="P90" s="82"/>
      <c r="Q90" s="82"/>
      <c r="R90" s="83"/>
      <c r="S90" s="18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83"/>
      <c r="AL90" s="18"/>
    </row>
    <row r="91" spans="2:38" s="54" customFormat="1" x14ac:dyDescent="0.25">
      <c r="B91" s="18"/>
      <c r="K91" s="82"/>
      <c r="L91" s="82"/>
      <c r="M91" s="82"/>
      <c r="N91" s="82"/>
      <c r="O91" s="82"/>
      <c r="P91" s="82"/>
      <c r="Q91" s="82"/>
      <c r="R91" s="83"/>
      <c r="S91" s="18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83"/>
      <c r="AL91" s="18"/>
    </row>
    <row r="92" spans="2:38" s="54" customFormat="1" x14ac:dyDescent="0.25">
      <c r="B92" s="18"/>
      <c r="K92" s="82"/>
      <c r="L92" s="82"/>
      <c r="M92" s="82"/>
      <c r="N92" s="82"/>
      <c r="O92" s="82"/>
      <c r="P92" s="82"/>
      <c r="Q92" s="82"/>
      <c r="R92" s="83"/>
      <c r="S92" s="18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83"/>
      <c r="AL92" s="18"/>
    </row>
    <row r="93" spans="2:38" s="54" customFormat="1" x14ac:dyDescent="0.25">
      <c r="B93" s="18"/>
      <c r="K93" s="82"/>
      <c r="L93" s="82"/>
      <c r="M93" s="82"/>
      <c r="N93" s="82"/>
      <c r="O93" s="82"/>
      <c r="P93" s="82"/>
      <c r="Q93" s="82"/>
      <c r="R93" s="83"/>
      <c r="S93" s="18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83"/>
      <c r="AL93" s="18"/>
    </row>
    <row r="94" spans="2:38" s="54" customFormat="1" x14ac:dyDescent="0.25">
      <c r="B94" s="18"/>
      <c r="K94" s="82"/>
      <c r="L94" s="82"/>
      <c r="M94" s="82"/>
      <c r="N94" s="82"/>
      <c r="O94" s="82"/>
      <c r="P94" s="82"/>
      <c r="Q94" s="82"/>
      <c r="R94" s="83"/>
      <c r="S94" s="18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83"/>
      <c r="AL94" s="18"/>
    </row>
    <row r="95" spans="2:38" s="54" customFormat="1" x14ac:dyDescent="0.25">
      <c r="B95" s="18"/>
      <c r="K95" s="82"/>
      <c r="L95" s="82"/>
      <c r="M95" s="82"/>
      <c r="N95" s="82"/>
      <c r="O95" s="82"/>
      <c r="P95" s="82"/>
      <c r="Q95" s="82"/>
      <c r="R95" s="83"/>
      <c r="S95" s="18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83"/>
      <c r="AL95" s="18"/>
    </row>
    <row r="96" spans="2:38" s="54" customFormat="1" x14ac:dyDescent="0.25">
      <c r="B96" s="18"/>
      <c r="K96" s="82"/>
      <c r="L96" s="82"/>
      <c r="M96" s="82"/>
      <c r="N96" s="82"/>
      <c r="O96" s="82"/>
      <c r="P96" s="82"/>
      <c r="Q96" s="82"/>
      <c r="R96" s="83"/>
      <c r="S96" s="18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83"/>
      <c r="AL96" s="18"/>
    </row>
    <row r="97" spans="2:38" s="54" customFormat="1" x14ac:dyDescent="0.25">
      <c r="B97" s="18"/>
      <c r="K97" s="82"/>
      <c r="L97" s="82"/>
      <c r="M97" s="82"/>
      <c r="N97" s="82"/>
      <c r="O97" s="82"/>
      <c r="P97" s="82"/>
      <c r="Q97" s="82"/>
      <c r="R97" s="83"/>
      <c r="S97" s="18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83"/>
      <c r="AL97" s="18"/>
    </row>
    <row r="98" spans="2:38" s="54" customFormat="1" x14ac:dyDescent="0.25">
      <c r="B98" s="18"/>
      <c r="K98" s="82"/>
      <c r="L98" s="82"/>
      <c r="M98" s="82"/>
      <c r="N98" s="82"/>
      <c r="O98" s="82"/>
      <c r="P98" s="82"/>
      <c r="Q98" s="82"/>
      <c r="R98" s="83"/>
      <c r="S98" s="18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83"/>
      <c r="AL98" s="18"/>
    </row>
    <row r="99" spans="2:38" s="54" customFormat="1" x14ac:dyDescent="0.25">
      <c r="B99" s="18"/>
      <c r="K99" s="82"/>
      <c r="L99" s="82"/>
      <c r="M99" s="82"/>
      <c r="N99" s="82"/>
      <c r="O99" s="82"/>
      <c r="P99" s="82"/>
      <c r="Q99" s="82"/>
      <c r="R99" s="83"/>
      <c r="S99" s="18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83"/>
      <c r="AL99" s="18"/>
    </row>
    <row r="100" spans="2:38" s="54" customFormat="1" x14ac:dyDescent="0.25">
      <c r="B100" s="18"/>
      <c r="K100" s="82"/>
      <c r="L100" s="82"/>
      <c r="M100" s="82"/>
      <c r="N100" s="82"/>
      <c r="O100" s="82"/>
      <c r="P100" s="82"/>
      <c r="Q100" s="82"/>
      <c r="R100" s="83"/>
      <c r="S100" s="18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83"/>
      <c r="AL100" s="18"/>
    </row>
    <row r="101" spans="2:38" s="54" customFormat="1" x14ac:dyDescent="0.25">
      <c r="B101" s="18"/>
      <c r="K101" s="82"/>
      <c r="L101" s="82"/>
      <c r="M101" s="82"/>
      <c r="N101" s="82"/>
      <c r="O101" s="82"/>
      <c r="P101" s="82"/>
      <c r="Q101" s="82"/>
      <c r="R101" s="83"/>
      <c r="S101" s="18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83"/>
      <c r="AL101" s="18"/>
    </row>
    <row r="102" spans="2:38" s="54" customFormat="1" x14ac:dyDescent="0.25">
      <c r="B102" s="18"/>
      <c r="K102" s="82"/>
      <c r="L102" s="82"/>
      <c r="M102" s="82"/>
      <c r="N102" s="82"/>
      <c r="O102" s="82"/>
      <c r="P102" s="82"/>
      <c r="Q102" s="82"/>
      <c r="R102" s="83"/>
      <c r="S102" s="18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83"/>
      <c r="AL102" s="18"/>
    </row>
    <row r="103" spans="2:38" s="54" customFormat="1" x14ac:dyDescent="0.25">
      <c r="B103" s="18"/>
      <c r="K103" s="82"/>
      <c r="L103" s="82"/>
      <c r="M103" s="82"/>
      <c r="N103" s="82"/>
      <c r="O103" s="82"/>
      <c r="P103" s="82"/>
      <c r="Q103" s="82"/>
      <c r="R103" s="83"/>
      <c r="S103" s="18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83"/>
      <c r="AL103" s="18"/>
    </row>
    <row r="104" spans="2:38" s="54" customFormat="1" x14ac:dyDescent="0.25">
      <c r="B104" s="18"/>
      <c r="K104" s="82"/>
      <c r="L104" s="82"/>
      <c r="M104" s="82"/>
      <c r="N104" s="82"/>
      <c r="O104" s="82"/>
      <c r="P104" s="82"/>
      <c r="Q104" s="82"/>
      <c r="R104" s="83"/>
      <c r="S104" s="18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83"/>
      <c r="AL104" s="18"/>
    </row>
    <row r="105" spans="2:38" s="54" customFormat="1" x14ac:dyDescent="0.25">
      <c r="B105" s="18"/>
      <c r="K105" s="82"/>
      <c r="L105" s="82"/>
      <c r="M105" s="82"/>
      <c r="N105" s="82"/>
      <c r="O105" s="82"/>
      <c r="P105" s="82"/>
      <c r="Q105" s="82"/>
      <c r="R105" s="83"/>
      <c r="S105" s="18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83"/>
      <c r="AL105" s="18"/>
    </row>
    <row r="106" spans="2:38" s="54" customFormat="1" x14ac:dyDescent="0.25">
      <c r="B106" s="18"/>
      <c r="K106" s="82"/>
      <c r="L106" s="82"/>
      <c r="M106" s="82"/>
      <c r="N106" s="82"/>
      <c r="O106" s="82"/>
      <c r="P106" s="82"/>
      <c r="Q106" s="82"/>
      <c r="R106" s="83"/>
      <c r="S106" s="18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83"/>
      <c r="AL106" s="18"/>
    </row>
    <row r="107" spans="2:38" s="54" customFormat="1" x14ac:dyDescent="0.25">
      <c r="B107" s="18"/>
      <c r="K107" s="82"/>
      <c r="L107" s="82"/>
      <c r="M107" s="82"/>
      <c r="N107" s="82"/>
      <c r="O107" s="82"/>
      <c r="P107" s="82"/>
      <c r="Q107" s="82"/>
      <c r="R107" s="83"/>
      <c r="S107" s="18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83"/>
      <c r="AL107" s="18"/>
    </row>
    <row r="108" spans="2:38" s="54" customFormat="1" x14ac:dyDescent="0.25">
      <c r="B108" s="18"/>
      <c r="K108" s="82"/>
      <c r="L108" s="82"/>
      <c r="M108" s="82"/>
      <c r="N108" s="82"/>
      <c r="O108" s="82"/>
      <c r="P108" s="82"/>
      <c r="Q108" s="82"/>
      <c r="R108" s="83"/>
      <c r="S108" s="18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83"/>
      <c r="AL108" s="18"/>
    </row>
    <row r="109" spans="2:38" s="54" customFormat="1" x14ac:dyDescent="0.25">
      <c r="B109" s="18"/>
      <c r="K109" s="82"/>
      <c r="L109" s="82"/>
      <c r="M109" s="82"/>
      <c r="N109" s="82"/>
      <c r="O109" s="82"/>
      <c r="P109" s="82"/>
      <c r="Q109" s="82"/>
      <c r="R109" s="83"/>
      <c r="S109" s="18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83"/>
      <c r="AL109" s="18"/>
    </row>
    <row r="110" spans="2:38" s="54" customFormat="1" x14ac:dyDescent="0.25">
      <c r="B110" s="18"/>
      <c r="K110" s="82"/>
      <c r="L110" s="82"/>
      <c r="M110" s="82"/>
      <c r="N110" s="82"/>
      <c r="O110" s="82"/>
      <c r="P110" s="82"/>
      <c r="Q110" s="82"/>
      <c r="R110" s="83"/>
      <c r="S110" s="18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83"/>
      <c r="AL110" s="18"/>
    </row>
    <row r="111" spans="2:38" s="54" customFormat="1" x14ac:dyDescent="0.25">
      <c r="B111" s="18"/>
      <c r="K111" s="82"/>
      <c r="L111" s="82"/>
      <c r="M111" s="82"/>
      <c r="N111" s="82"/>
      <c r="O111" s="82"/>
      <c r="P111" s="82"/>
      <c r="Q111" s="82"/>
      <c r="R111" s="83"/>
      <c r="S111" s="18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83"/>
      <c r="AL111" s="18"/>
    </row>
    <row r="112" spans="2:38" s="54" customFormat="1" x14ac:dyDescent="0.25">
      <c r="B112" s="18"/>
      <c r="K112" s="82"/>
      <c r="L112" s="82"/>
      <c r="M112" s="82"/>
      <c r="N112" s="82"/>
      <c r="O112" s="82"/>
      <c r="P112" s="82"/>
      <c r="Q112" s="82"/>
      <c r="R112" s="83"/>
      <c r="S112" s="18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83"/>
      <c r="AL112" s="18"/>
    </row>
    <row r="113" spans="2:38" s="54" customFormat="1" x14ac:dyDescent="0.25">
      <c r="B113" s="18"/>
      <c r="K113" s="82"/>
      <c r="L113" s="82"/>
      <c r="M113" s="82"/>
      <c r="N113" s="82"/>
      <c r="O113" s="82"/>
      <c r="P113" s="82"/>
      <c r="Q113" s="82"/>
      <c r="R113" s="83"/>
      <c r="S113" s="18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83"/>
      <c r="AL113" s="18"/>
    </row>
    <row r="114" spans="2:38" s="54" customFormat="1" x14ac:dyDescent="0.25">
      <c r="B114" s="18"/>
      <c r="K114" s="82"/>
      <c r="L114" s="82"/>
      <c r="M114" s="82"/>
      <c r="N114" s="82"/>
      <c r="O114" s="82"/>
      <c r="P114" s="82"/>
      <c r="Q114" s="82"/>
      <c r="R114" s="83"/>
      <c r="S114" s="18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83"/>
      <c r="AL114" s="18"/>
    </row>
    <row r="115" spans="2:38" s="54" customFormat="1" x14ac:dyDescent="0.25">
      <c r="B115" s="18"/>
      <c r="K115" s="82"/>
      <c r="L115" s="82"/>
      <c r="M115" s="82"/>
      <c r="N115" s="82"/>
      <c r="O115" s="82"/>
      <c r="P115" s="82"/>
      <c r="Q115" s="82"/>
      <c r="R115" s="83"/>
      <c r="S115" s="18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83"/>
      <c r="AL115" s="18"/>
    </row>
    <row r="116" spans="2:38" s="54" customFormat="1" x14ac:dyDescent="0.25">
      <c r="B116" s="18"/>
      <c r="K116" s="82"/>
      <c r="L116" s="82"/>
      <c r="M116" s="82"/>
      <c r="N116" s="82"/>
      <c r="O116" s="82"/>
      <c r="P116" s="82"/>
      <c r="Q116" s="82"/>
      <c r="R116" s="83"/>
      <c r="S116" s="18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83"/>
      <c r="AL116" s="18"/>
    </row>
    <row r="117" spans="2:38" s="54" customFormat="1" x14ac:dyDescent="0.25">
      <c r="B117" s="18"/>
      <c r="K117" s="82"/>
      <c r="L117" s="82"/>
      <c r="M117" s="82"/>
      <c r="N117" s="82"/>
      <c r="O117" s="82"/>
      <c r="P117" s="82"/>
      <c r="Q117" s="82"/>
      <c r="R117" s="83"/>
      <c r="S117" s="18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83"/>
      <c r="AL117" s="18"/>
    </row>
    <row r="118" spans="2:38" s="54" customFormat="1" x14ac:dyDescent="0.25">
      <c r="B118" s="18"/>
      <c r="K118" s="82"/>
      <c r="L118" s="82"/>
      <c r="M118" s="82"/>
      <c r="N118" s="82"/>
      <c r="O118" s="82"/>
      <c r="P118" s="82"/>
      <c r="Q118" s="82"/>
      <c r="R118" s="83"/>
      <c r="S118" s="18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83"/>
      <c r="AL118" s="18"/>
    </row>
    <row r="119" spans="2:38" s="54" customFormat="1" x14ac:dyDescent="0.25">
      <c r="B119" s="18"/>
      <c r="K119" s="82"/>
      <c r="L119" s="82"/>
      <c r="M119" s="82"/>
      <c r="N119" s="82"/>
      <c r="O119" s="82"/>
      <c r="P119" s="82"/>
      <c r="Q119" s="82"/>
      <c r="R119" s="83"/>
      <c r="S119" s="18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83"/>
      <c r="AL119" s="18"/>
    </row>
    <row r="120" spans="2:38" s="54" customFormat="1" x14ac:dyDescent="0.25">
      <c r="B120" s="18"/>
      <c r="K120" s="82"/>
      <c r="L120" s="82"/>
      <c r="M120" s="82"/>
      <c r="N120" s="82"/>
      <c r="O120" s="82"/>
      <c r="P120" s="82"/>
      <c r="Q120" s="82"/>
      <c r="R120" s="83"/>
      <c r="S120" s="18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83"/>
      <c r="AL120" s="18"/>
    </row>
    <row r="121" spans="2:38" s="54" customFormat="1" x14ac:dyDescent="0.25">
      <c r="B121" s="18"/>
      <c r="K121" s="82"/>
      <c r="L121" s="82"/>
      <c r="M121" s="82"/>
      <c r="N121" s="82"/>
      <c r="O121" s="82"/>
      <c r="P121" s="82"/>
      <c r="Q121" s="82"/>
      <c r="R121" s="83"/>
      <c r="S121" s="18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83"/>
      <c r="AL121" s="18"/>
    </row>
    <row r="122" spans="2:38" s="54" customFormat="1" x14ac:dyDescent="0.25">
      <c r="B122" s="18"/>
      <c r="K122" s="82"/>
      <c r="L122" s="82"/>
      <c r="M122" s="82"/>
      <c r="N122" s="82"/>
      <c r="O122" s="82"/>
      <c r="P122" s="82"/>
      <c r="Q122" s="82"/>
      <c r="R122" s="83"/>
      <c r="S122" s="18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83"/>
      <c r="AL122" s="18"/>
    </row>
    <row r="123" spans="2:38" s="54" customFormat="1" x14ac:dyDescent="0.25">
      <c r="B123" s="18"/>
      <c r="K123" s="82"/>
      <c r="L123" s="82"/>
      <c r="M123" s="82"/>
      <c r="N123" s="82"/>
      <c r="O123" s="82"/>
      <c r="P123" s="82"/>
      <c r="Q123" s="82"/>
      <c r="R123" s="83"/>
      <c r="S123" s="18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83"/>
      <c r="AL123" s="18"/>
    </row>
    <row r="124" spans="2:38" s="54" customFormat="1" x14ac:dyDescent="0.25">
      <c r="B124" s="18"/>
      <c r="K124" s="82"/>
      <c r="L124" s="82"/>
      <c r="M124" s="82"/>
      <c r="N124" s="82"/>
      <c r="O124" s="82"/>
      <c r="P124" s="82"/>
      <c r="Q124" s="82"/>
      <c r="R124" s="83"/>
      <c r="S124" s="18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83"/>
      <c r="AL124" s="18"/>
    </row>
    <row r="125" spans="2:38" s="54" customFormat="1" x14ac:dyDescent="0.25">
      <c r="B125" s="18"/>
      <c r="K125" s="82"/>
      <c r="L125" s="82"/>
      <c r="M125" s="82"/>
      <c r="N125" s="82"/>
      <c r="O125" s="82"/>
      <c r="P125" s="82"/>
      <c r="Q125" s="82"/>
      <c r="R125" s="83"/>
      <c r="S125" s="18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83"/>
      <c r="AL125" s="18"/>
    </row>
    <row r="126" spans="2:38" s="54" customFormat="1" x14ac:dyDescent="0.25">
      <c r="B126" s="18"/>
      <c r="K126" s="82"/>
      <c r="L126" s="82"/>
      <c r="M126" s="82"/>
      <c r="N126" s="82"/>
      <c r="O126" s="82"/>
      <c r="P126" s="82"/>
      <c r="Q126" s="82"/>
      <c r="R126" s="83"/>
      <c r="S126" s="18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83"/>
      <c r="AL126" s="18"/>
    </row>
    <row r="127" spans="2:38" s="54" customFormat="1" x14ac:dyDescent="0.25">
      <c r="B127" s="18"/>
      <c r="K127" s="82"/>
      <c r="L127" s="82"/>
      <c r="M127" s="82"/>
      <c r="N127" s="82"/>
      <c r="O127" s="82"/>
      <c r="P127" s="82"/>
      <c r="Q127" s="82"/>
      <c r="R127" s="83"/>
      <c r="S127" s="18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83"/>
      <c r="AL127" s="18"/>
    </row>
    <row r="128" spans="2:38" s="54" customFormat="1" x14ac:dyDescent="0.25">
      <c r="B128" s="18"/>
      <c r="K128" s="82"/>
      <c r="L128" s="82"/>
      <c r="M128" s="82"/>
      <c r="N128" s="82"/>
      <c r="O128" s="82"/>
      <c r="P128" s="82"/>
      <c r="Q128" s="82"/>
      <c r="R128" s="83"/>
      <c r="S128" s="18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83"/>
      <c r="AL128" s="18"/>
    </row>
    <row r="129" spans="2:38" s="54" customFormat="1" x14ac:dyDescent="0.25">
      <c r="B129" s="18"/>
      <c r="K129" s="82"/>
      <c r="L129" s="82"/>
      <c r="M129" s="82"/>
      <c r="N129" s="82"/>
      <c r="O129" s="82"/>
      <c r="P129" s="82"/>
      <c r="Q129" s="82"/>
      <c r="R129" s="83"/>
      <c r="S129" s="18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83"/>
      <c r="AL129" s="18"/>
    </row>
    <row r="130" spans="2:38" s="54" customFormat="1" x14ac:dyDescent="0.25">
      <c r="B130" s="18"/>
      <c r="K130" s="82"/>
      <c r="L130" s="82"/>
      <c r="M130" s="82"/>
      <c r="N130" s="82"/>
      <c r="O130" s="82"/>
      <c r="P130" s="82"/>
      <c r="Q130" s="82"/>
      <c r="R130" s="83"/>
      <c r="S130" s="18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83"/>
      <c r="AL130" s="18"/>
    </row>
    <row r="131" spans="2:38" s="54" customFormat="1" x14ac:dyDescent="0.25">
      <c r="B131" s="18"/>
      <c r="K131" s="82"/>
      <c r="L131" s="82"/>
      <c r="M131" s="82"/>
      <c r="N131" s="82"/>
      <c r="O131" s="82"/>
      <c r="P131" s="82"/>
      <c r="Q131" s="82"/>
      <c r="R131" s="83"/>
      <c r="S131" s="18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83"/>
      <c r="AL131" s="18"/>
    </row>
    <row r="132" spans="2:38" s="54" customFormat="1" x14ac:dyDescent="0.25">
      <c r="B132" s="18"/>
      <c r="K132" s="82"/>
      <c r="L132" s="82"/>
      <c r="M132" s="82"/>
      <c r="N132" s="82"/>
      <c r="O132" s="82"/>
      <c r="P132" s="82"/>
      <c r="Q132" s="82"/>
      <c r="R132" s="83"/>
      <c r="S132" s="18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83"/>
      <c r="AL132" s="18"/>
    </row>
    <row r="133" spans="2:38" s="54" customFormat="1" x14ac:dyDescent="0.25">
      <c r="B133" s="18"/>
      <c r="K133" s="82"/>
      <c r="L133" s="82"/>
      <c r="M133" s="82"/>
      <c r="N133" s="82"/>
      <c r="O133" s="82"/>
      <c r="P133" s="82"/>
      <c r="Q133" s="82"/>
      <c r="R133" s="83"/>
      <c r="S133" s="18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83"/>
      <c r="AL133" s="18"/>
    </row>
    <row r="134" spans="2:38" s="54" customFormat="1" x14ac:dyDescent="0.25">
      <c r="B134" s="18"/>
      <c r="K134" s="82"/>
      <c r="L134" s="82"/>
      <c r="M134" s="82"/>
      <c r="N134" s="82"/>
      <c r="O134" s="82"/>
      <c r="P134" s="82"/>
      <c r="Q134" s="82"/>
      <c r="R134" s="83"/>
      <c r="S134" s="18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83"/>
      <c r="AL134" s="18"/>
    </row>
    <row r="135" spans="2:38" s="54" customFormat="1" x14ac:dyDescent="0.25">
      <c r="B135" s="18"/>
      <c r="K135" s="82"/>
      <c r="L135" s="82"/>
      <c r="M135" s="82"/>
      <c r="N135" s="82"/>
      <c r="O135" s="82"/>
      <c r="P135" s="82"/>
      <c r="Q135" s="82"/>
      <c r="R135" s="83"/>
      <c r="S135" s="18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83"/>
      <c r="AL135" s="18"/>
    </row>
    <row r="136" spans="2:38" s="54" customFormat="1" x14ac:dyDescent="0.25">
      <c r="B136" s="18"/>
      <c r="K136" s="82"/>
      <c r="L136" s="82"/>
      <c r="M136" s="82"/>
      <c r="N136" s="82"/>
      <c r="O136" s="82"/>
      <c r="P136" s="82"/>
      <c r="Q136" s="82"/>
      <c r="R136" s="83"/>
      <c r="S136" s="18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83"/>
      <c r="AL136" s="18"/>
    </row>
    <row r="137" spans="2:38" s="54" customFormat="1" x14ac:dyDescent="0.25">
      <c r="B137" s="18"/>
      <c r="K137" s="82"/>
      <c r="L137" s="82"/>
      <c r="M137" s="82"/>
      <c r="N137" s="82"/>
      <c r="O137" s="82"/>
      <c r="P137" s="82"/>
      <c r="Q137" s="82"/>
      <c r="R137" s="83"/>
      <c r="S137" s="18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83"/>
      <c r="AL137" s="18"/>
    </row>
    <row r="138" spans="2:38" s="54" customFormat="1" x14ac:dyDescent="0.25">
      <c r="B138" s="18"/>
      <c r="K138" s="82"/>
      <c r="L138" s="82"/>
      <c r="M138" s="82"/>
      <c r="N138" s="82"/>
      <c r="O138" s="82"/>
      <c r="P138" s="82"/>
      <c r="Q138" s="82"/>
      <c r="R138" s="83"/>
      <c r="S138" s="18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83"/>
      <c r="AL138" s="18"/>
    </row>
    <row r="139" spans="2:38" s="54" customFormat="1" x14ac:dyDescent="0.25">
      <c r="B139" s="18"/>
      <c r="K139" s="82"/>
      <c r="L139" s="82"/>
      <c r="M139" s="82"/>
      <c r="N139" s="82"/>
      <c r="O139" s="82"/>
      <c r="P139" s="82"/>
      <c r="Q139" s="82"/>
      <c r="R139" s="83"/>
      <c r="S139" s="18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83"/>
      <c r="AL139" s="18"/>
    </row>
    <row r="140" spans="2:38" s="54" customFormat="1" x14ac:dyDescent="0.25">
      <c r="B140" s="18"/>
      <c r="K140" s="82"/>
      <c r="L140" s="82"/>
      <c r="M140" s="82"/>
      <c r="N140" s="82"/>
      <c r="O140" s="82"/>
      <c r="P140" s="82"/>
      <c r="Q140" s="82"/>
      <c r="R140" s="83"/>
      <c r="S140" s="18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83"/>
      <c r="AL140" s="18"/>
    </row>
    <row r="141" spans="2:38" s="54" customFormat="1" x14ac:dyDescent="0.25">
      <c r="B141" s="18"/>
      <c r="K141" s="82"/>
      <c r="L141" s="82"/>
      <c r="M141" s="82"/>
      <c r="N141" s="82"/>
      <c r="O141" s="82"/>
      <c r="P141" s="82"/>
      <c r="Q141" s="82"/>
      <c r="R141" s="83"/>
      <c r="S141" s="18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83"/>
      <c r="AL141" s="18"/>
    </row>
    <row r="142" spans="2:38" s="54" customFormat="1" x14ac:dyDescent="0.25">
      <c r="B142" s="18"/>
      <c r="K142" s="82"/>
      <c r="L142" s="82"/>
      <c r="M142" s="82"/>
      <c r="N142" s="82"/>
      <c r="O142" s="82"/>
      <c r="P142" s="82"/>
      <c r="Q142" s="82"/>
      <c r="R142" s="83"/>
      <c r="S142" s="18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83"/>
      <c r="AL142" s="18"/>
    </row>
    <row r="143" spans="2:38" s="54" customFormat="1" x14ac:dyDescent="0.25">
      <c r="B143" s="18"/>
      <c r="K143" s="82"/>
      <c r="L143" s="82"/>
      <c r="M143" s="82"/>
      <c r="N143" s="82"/>
      <c r="O143" s="82"/>
      <c r="P143" s="82"/>
      <c r="Q143" s="82"/>
      <c r="R143" s="83"/>
      <c r="S143" s="18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83"/>
      <c r="AL143" s="18"/>
    </row>
    <row r="144" spans="2:38" s="54" customFormat="1" x14ac:dyDescent="0.25">
      <c r="B144" s="18"/>
      <c r="K144" s="82"/>
      <c r="L144" s="82"/>
      <c r="M144" s="82"/>
      <c r="N144" s="82"/>
      <c r="O144" s="82"/>
      <c r="P144" s="82"/>
      <c r="Q144" s="82"/>
      <c r="R144" s="83"/>
      <c r="S144" s="18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83"/>
      <c r="AL144" s="18"/>
    </row>
    <row r="145" spans="2:38" s="54" customFormat="1" x14ac:dyDescent="0.25">
      <c r="B145" s="18"/>
      <c r="K145" s="82"/>
      <c r="L145" s="82"/>
      <c r="M145" s="82"/>
      <c r="N145" s="82"/>
      <c r="O145" s="82"/>
      <c r="P145" s="82"/>
      <c r="Q145" s="82"/>
      <c r="R145" s="83"/>
      <c r="S145" s="18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83"/>
      <c r="AL145" s="18"/>
    </row>
    <row r="146" spans="2:38" s="54" customFormat="1" x14ac:dyDescent="0.25">
      <c r="B146" s="18"/>
      <c r="K146" s="82"/>
      <c r="L146" s="82"/>
      <c r="M146" s="82"/>
      <c r="N146" s="82"/>
      <c r="O146" s="82"/>
      <c r="P146" s="82"/>
      <c r="Q146" s="82"/>
      <c r="R146" s="83"/>
      <c r="S146" s="18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83"/>
      <c r="AL146" s="18"/>
    </row>
    <row r="147" spans="2:38" s="54" customFormat="1" x14ac:dyDescent="0.25">
      <c r="B147" s="18"/>
      <c r="K147" s="82"/>
      <c r="L147" s="82"/>
      <c r="M147" s="82"/>
      <c r="N147" s="82"/>
      <c r="O147" s="82"/>
      <c r="P147" s="82"/>
      <c r="Q147" s="82"/>
      <c r="R147" s="83"/>
      <c r="S147" s="18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83"/>
      <c r="AL147" s="18"/>
    </row>
    <row r="148" spans="2:38" s="54" customFormat="1" x14ac:dyDescent="0.25">
      <c r="B148" s="18"/>
      <c r="K148" s="82"/>
      <c r="L148" s="82"/>
      <c r="M148" s="82"/>
      <c r="N148" s="82"/>
      <c r="O148" s="82"/>
      <c r="P148" s="82"/>
      <c r="Q148" s="82"/>
      <c r="R148" s="83"/>
      <c r="S148" s="18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83"/>
      <c r="AL148" s="18"/>
    </row>
    <row r="149" spans="2:38" s="54" customFormat="1" x14ac:dyDescent="0.25">
      <c r="B149" s="18"/>
      <c r="K149" s="82"/>
      <c r="L149" s="82"/>
      <c r="M149" s="82"/>
      <c r="N149" s="82"/>
      <c r="O149" s="82"/>
      <c r="P149" s="82"/>
      <c r="Q149" s="82"/>
      <c r="R149" s="83"/>
      <c r="S149" s="18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83"/>
      <c r="AL149" s="18"/>
    </row>
    <row r="150" spans="2:38" s="54" customFormat="1" x14ac:dyDescent="0.25">
      <c r="B150" s="18"/>
      <c r="K150" s="82"/>
      <c r="L150" s="82"/>
      <c r="M150" s="82"/>
      <c r="N150" s="82"/>
      <c r="O150" s="82"/>
      <c r="P150" s="82"/>
      <c r="Q150" s="82"/>
      <c r="R150" s="83"/>
      <c r="S150" s="18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83"/>
      <c r="AL150" s="18"/>
    </row>
    <row r="151" spans="2:38" s="54" customFormat="1" x14ac:dyDescent="0.25">
      <c r="B151" s="18"/>
      <c r="K151" s="82"/>
      <c r="L151" s="82"/>
      <c r="M151" s="82"/>
      <c r="N151" s="82"/>
      <c r="O151" s="82"/>
      <c r="P151" s="82"/>
      <c r="Q151" s="82"/>
      <c r="R151" s="83"/>
      <c r="S151" s="18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83"/>
      <c r="AL151" s="18"/>
    </row>
    <row r="152" spans="2:38" s="54" customFormat="1" x14ac:dyDescent="0.25">
      <c r="B152" s="18"/>
      <c r="K152" s="82"/>
      <c r="L152" s="82"/>
      <c r="M152" s="82"/>
      <c r="N152" s="82"/>
      <c r="O152" s="82"/>
      <c r="P152" s="82"/>
      <c r="Q152" s="82"/>
      <c r="R152" s="83"/>
      <c r="S152" s="18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83"/>
      <c r="AL152" s="18"/>
    </row>
    <row r="153" spans="2:38" s="54" customFormat="1" x14ac:dyDescent="0.25">
      <c r="B153" s="18"/>
      <c r="K153" s="82"/>
      <c r="L153" s="82"/>
      <c r="M153" s="82"/>
      <c r="N153" s="82"/>
      <c r="O153" s="82"/>
      <c r="P153" s="82"/>
      <c r="Q153" s="82"/>
      <c r="R153" s="83"/>
      <c r="S153" s="18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83"/>
      <c r="AL153" s="18"/>
    </row>
    <row r="154" spans="2:38" s="54" customFormat="1" x14ac:dyDescent="0.25">
      <c r="B154" s="18"/>
      <c r="K154" s="82"/>
      <c r="L154" s="82"/>
      <c r="M154" s="82"/>
      <c r="N154" s="82"/>
      <c r="O154" s="82"/>
      <c r="P154" s="82"/>
      <c r="Q154" s="82"/>
      <c r="R154" s="83"/>
      <c r="S154" s="18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83"/>
      <c r="AL154" s="18"/>
    </row>
    <row r="155" spans="2:38" s="54" customFormat="1" x14ac:dyDescent="0.25">
      <c r="B155" s="18"/>
      <c r="K155" s="82"/>
      <c r="L155" s="82"/>
      <c r="M155" s="82"/>
      <c r="N155" s="82"/>
      <c r="O155" s="82"/>
      <c r="P155" s="82"/>
      <c r="Q155" s="82"/>
      <c r="R155" s="83"/>
      <c r="S155" s="18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83"/>
      <c r="AL155" s="18"/>
    </row>
    <row r="156" spans="2:38" s="54" customFormat="1" x14ac:dyDescent="0.25">
      <c r="B156" s="18"/>
      <c r="K156" s="82"/>
      <c r="L156" s="82"/>
      <c r="M156" s="82"/>
      <c r="N156" s="82"/>
      <c r="O156" s="82"/>
      <c r="P156" s="82"/>
      <c r="Q156" s="82"/>
      <c r="R156" s="83"/>
      <c r="S156" s="18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83"/>
      <c r="AL156" s="18"/>
    </row>
    <row r="157" spans="2:38" s="54" customFormat="1" x14ac:dyDescent="0.25">
      <c r="B157" s="18"/>
      <c r="K157" s="82"/>
      <c r="L157" s="82"/>
      <c r="M157" s="82"/>
      <c r="N157" s="82"/>
      <c r="O157" s="82"/>
      <c r="P157" s="82"/>
      <c r="Q157" s="82"/>
      <c r="R157" s="83"/>
      <c r="S157" s="18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83"/>
      <c r="AL157" s="18"/>
    </row>
    <row r="158" spans="2:38" s="54" customFormat="1" x14ac:dyDescent="0.25">
      <c r="B158" s="18"/>
      <c r="K158" s="82"/>
      <c r="L158" s="82"/>
      <c r="M158" s="82"/>
      <c r="N158" s="82"/>
      <c r="O158" s="82"/>
      <c r="P158" s="82"/>
      <c r="Q158" s="82"/>
      <c r="R158" s="83"/>
      <c r="S158" s="18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83"/>
      <c r="AL158" s="18"/>
    </row>
    <row r="159" spans="2:38" s="54" customFormat="1" x14ac:dyDescent="0.25">
      <c r="B159" s="18"/>
      <c r="K159" s="82"/>
      <c r="L159" s="82"/>
      <c r="M159" s="82"/>
      <c r="N159" s="82"/>
      <c r="O159" s="82"/>
      <c r="P159" s="82"/>
      <c r="Q159" s="82"/>
      <c r="R159" s="83"/>
      <c r="S159" s="18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83"/>
      <c r="AL159" s="18"/>
    </row>
    <row r="160" spans="2:38" s="54" customFormat="1" x14ac:dyDescent="0.25">
      <c r="K160" s="82"/>
      <c r="L160" s="82"/>
      <c r="M160" s="82"/>
      <c r="N160" s="82"/>
      <c r="O160" s="82"/>
      <c r="P160" s="82"/>
      <c r="Q160" s="82"/>
      <c r="R160" s="83"/>
      <c r="T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83"/>
    </row>
    <row r="161" spans="11:37" s="54" customFormat="1" x14ac:dyDescent="0.25">
      <c r="K161" s="82"/>
      <c r="L161" s="82"/>
      <c r="M161" s="82"/>
      <c r="N161" s="82"/>
      <c r="O161" s="82"/>
      <c r="P161" s="82"/>
      <c r="Q161" s="82"/>
      <c r="R161" s="83"/>
      <c r="T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83"/>
    </row>
    <row r="162" spans="11:37" s="54" customFormat="1" x14ac:dyDescent="0.25">
      <c r="K162" s="82"/>
      <c r="L162" s="82"/>
      <c r="M162" s="82"/>
      <c r="N162" s="82"/>
      <c r="O162" s="82"/>
      <c r="P162" s="82"/>
      <c r="Q162" s="82"/>
      <c r="R162" s="83"/>
      <c r="T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83"/>
    </row>
    <row r="163" spans="11:37" s="54" customFormat="1" x14ac:dyDescent="0.25">
      <c r="K163" s="82"/>
      <c r="L163" s="82"/>
      <c r="M163" s="82"/>
      <c r="N163" s="82"/>
      <c r="O163" s="82"/>
      <c r="P163" s="82"/>
      <c r="Q163" s="82"/>
      <c r="R163" s="83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83"/>
    </row>
    <row r="164" spans="11:37" s="54" customFormat="1" x14ac:dyDescent="0.25">
      <c r="K164" s="82"/>
      <c r="L164" s="82"/>
      <c r="M164" s="82"/>
      <c r="N164" s="82"/>
      <c r="O164" s="82"/>
      <c r="P164" s="82"/>
      <c r="Q164" s="82"/>
      <c r="R164" s="83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83"/>
    </row>
    <row r="165" spans="11:37" s="54" customFormat="1" x14ac:dyDescent="0.25">
      <c r="K165" s="82"/>
      <c r="L165" s="82"/>
      <c r="M165" s="82"/>
      <c r="N165" s="82"/>
      <c r="O165" s="82"/>
      <c r="P165" s="82"/>
      <c r="Q165" s="82"/>
      <c r="R165" s="83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83"/>
    </row>
    <row r="166" spans="11:37" s="54" customFormat="1" x14ac:dyDescent="0.25">
      <c r="K166" s="82"/>
      <c r="L166" s="82"/>
      <c r="M166" s="82"/>
      <c r="N166" s="82"/>
      <c r="O166" s="82"/>
      <c r="P166" s="82"/>
      <c r="Q166" s="82"/>
      <c r="R166" s="83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83"/>
    </row>
    <row r="167" spans="11:37" s="54" customFormat="1" x14ac:dyDescent="0.25">
      <c r="K167" s="82"/>
      <c r="L167" s="82"/>
      <c r="M167" s="82"/>
      <c r="N167" s="82"/>
      <c r="O167" s="82"/>
      <c r="P167" s="82"/>
      <c r="Q167" s="82"/>
      <c r="R167" s="83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83"/>
    </row>
    <row r="168" spans="11:37" s="54" customFormat="1" x14ac:dyDescent="0.25">
      <c r="K168" s="82"/>
      <c r="L168" s="82"/>
      <c r="M168" s="82"/>
      <c r="N168" s="82"/>
      <c r="O168" s="82"/>
      <c r="P168" s="82"/>
      <c r="Q168" s="82"/>
      <c r="R168" s="83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83"/>
    </row>
    <row r="169" spans="11:37" s="54" customFormat="1" x14ac:dyDescent="0.25">
      <c r="K169" s="82"/>
      <c r="L169" s="82"/>
      <c r="M169" s="82"/>
      <c r="N169" s="82"/>
      <c r="O169" s="82"/>
      <c r="P169" s="82"/>
      <c r="Q169" s="82"/>
      <c r="R169" s="83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83"/>
    </row>
    <row r="170" spans="11:37" s="54" customFormat="1" x14ac:dyDescent="0.25">
      <c r="K170" s="82"/>
      <c r="L170" s="82"/>
      <c r="M170" s="82"/>
      <c r="N170" s="82"/>
      <c r="O170" s="82"/>
      <c r="P170" s="82"/>
      <c r="Q170" s="82"/>
      <c r="R170" s="83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83"/>
    </row>
    <row r="171" spans="11:37" s="54" customFormat="1" x14ac:dyDescent="0.25">
      <c r="K171" s="82"/>
      <c r="L171" s="82"/>
      <c r="M171" s="82"/>
      <c r="N171" s="82"/>
      <c r="O171" s="82"/>
      <c r="P171" s="82"/>
      <c r="Q171" s="82"/>
      <c r="R171" s="83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83"/>
    </row>
    <row r="172" spans="11:37" s="54" customFormat="1" x14ac:dyDescent="0.25">
      <c r="K172" s="82"/>
      <c r="L172" s="82"/>
      <c r="M172" s="82"/>
      <c r="N172" s="82"/>
      <c r="O172" s="82"/>
      <c r="P172" s="82"/>
      <c r="Q172" s="82"/>
      <c r="R172" s="83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83"/>
    </row>
    <row r="173" spans="11:37" s="54" customFormat="1" x14ac:dyDescent="0.25">
      <c r="K173" s="82"/>
      <c r="L173" s="82"/>
      <c r="M173" s="82"/>
      <c r="N173" s="82"/>
      <c r="O173" s="82"/>
      <c r="P173" s="82"/>
      <c r="Q173" s="82"/>
      <c r="R173" s="83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83"/>
    </row>
  </sheetData>
  <mergeCells count="50">
    <mergeCell ref="C44:J44"/>
    <mergeCell ref="K44:Q44"/>
    <mergeCell ref="V44:AC44"/>
    <mergeCell ref="AD44:AJ44"/>
    <mergeCell ref="AG6:AG7"/>
    <mergeCell ref="AH6:AH7"/>
    <mergeCell ref="AI6:AI7"/>
    <mergeCell ref="AJ6:AJ7"/>
    <mergeCell ref="C8:J8"/>
    <mergeCell ref="K8:Q8"/>
    <mergeCell ref="V8:AC8"/>
    <mergeCell ref="AD8:AJ8"/>
    <mergeCell ref="X6:X7"/>
    <mergeCell ref="AA6:AA7"/>
    <mergeCell ref="AB6:AB7"/>
    <mergeCell ref="AC6:AC7"/>
    <mergeCell ref="AF6:AF7"/>
    <mergeCell ref="X5:Z5"/>
    <mergeCell ref="AD5:AD7"/>
    <mergeCell ref="E6:E7"/>
    <mergeCell ref="L6:L7"/>
    <mergeCell ref="M6:M7"/>
    <mergeCell ref="N6:N7"/>
    <mergeCell ref="O6:O7"/>
    <mergeCell ref="P6:P7"/>
    <mergeCell ref="Q6:Q7"/>
    <mergeCell ref="V6:V7"/>
    <mergeCell ref="W5:W7"/>
    <mergeCell ref="AD2:AL2"/>
    <mergeCell ref="A4:B7"/>
    <mergeCell ref="D4:J4"/>
    <mergeCell ref="K4:Q4"/>
    <mergeCell ref="R4:S7"/>
    <mergeCell ref="T4:U7"/>
    <mergeCell ref="W4:AC4"/>
    <mergeCell ref="AD4:AJ4"/>
    <mergeCell ref="AK4:AL7"/>
    <mergeCell ref="C5:C7"/>
    <mergeCell ref="D5:D7"/>
    <mergeCell ref="E5:H5"/>
    <mergeCell ref="I5:I6"/>
    <mergeCell ref="J5:J6"/>
    <mergeCell ref="K5:K7"/>
    <mergeCell ref="AE6:AE7"/>
    <mergeCell ref="A1:J1"/>
    <mergeCell ref="K1:S1"/>
    <mergeCell ref="T1:AC1"/>
    <mergeCell ref="A2:J2"/>
    <mergeCell ref="K2:S2"/>
    <mergeCell ref="T2:AC2"/>
  </mergeCells>
  <hyperlinks>
    <hyperlink ref="A1:E1" location="Inhaltsverzeichnis!B10" display="1. Realer Umsatzindex im Land Berlin nach Wirtschaftsbereichen" xr:uid="{88F84D8F-210E-49E3-B580-0B88B4F725AD}"/>
    <hyperlink ref="K2:M2" location="Inhaltsverzeichnis!B12" display="1.2 Wirtschaftszweig J" xr:uid="{9474D6E5-CD0C-4A4E-B93B-2E8E87F2571B}"/>
    <hyperlink ref="AD2:AF2" location="Inhaltsverzeichnis!B15" display="1.4 Wirtschaftszweig N" xr:uid="{23891074-C724-49F5-A088-BB630E51C2D5}"/>
    <hyperlink ref="A2:C2" location="Inhaltsverzeichnis!B11" display="    Wirtschaftszweig H" xr:uid="{222F73B4-A2A4-410B-86D6-401A10DDE1A3}"/>
    <hyperlink ref="A1:J1" location="Inhaltsverzeichnis!B8" display="1.  Realer Umsatzindex im Land Berlin nach Wirtschaftsbereichen (vorläufige Ergebnisse)" xr:uid="{67E03A63-E30B-40E5-917F-C93B04FCA9C0}"/>
    <hyperlink ref="A2:J2" location="Inhaltsverzeichnis!B9" display="     Wirtschaftszweig H" xr:uid="{B2632438-C528-40ED-BB55-E1B925E19B74}"/>
    <hyperlink ref="K2:S2" location="Inhaltsverzeichnis!B10" display="Wirtschaftszweig J" xr:uid="{0D0AEC4F-0900-4056-A9F6-92472EA93D76}"/>
    <hyperlink ref="AD2:AL2" location="Inhaltsverzeichnis!B13" display="Wirtschaftszweig N" xr:uid="{9308A006-05DE-4681-A0EE-6A0A4B37A13A}"/>
    <hyperlink ref="T2:AC2" location="Inhaltsverzeichnis!B11" display="    Wirtschaftszweig L und M" xr:uid="{EF31A9B8-B880-456E-A7EC-BEBF5514DD24}"/>
  </hyperlinks>
  <pageMargins left="0.59055118110236227" right="0.59055118110236227" top="0.78740157480314965" bottom="0.59055118110236227" header="0.31496062992125984" footer="0.23622047244094491"/>
  <pageSetup paperSize="9" firstPageNumber="4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01/26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18F8228-269D-494D-B28C-03B0E12AF087}">
  <sheetPr codeName="Tabelle5"/>
  <dimension ref="A1:AL173"/>
  <sheetViews>
    <sheetView zoomScaleNormal="100" workbookViewId="0">
      <pane ySplit="7" topLeftCell="A8" activePane="bottomLeft" state="frozen"/>
      <selection pane="bottomLeft" activeCell="H34" sqref="H34"/>
    </sheetView>
  </sheetViews>
  <sheetFormatPr baseColWidth="10" defaultColWidth="9.26953125" defaultRowHeight="12.5" x14ac:dyDescent="0.25"/>
  <cols>
    <col min="1" max="1" width="4" style="82" customWidth="1"/>
    <col min="2" max="2" width="7.7265625" style="82" customWidth="1"/>
    <col min="3" max="3" width="10.7265625" style="82" customWidth="1"/>
    <col min="4" max="4" width="5.81640625" style="82" customWidth="1"/>
    <col min="5" max="5" width="11.7265625" style="82" customWidth="1"/>
    <col min="6" max="6" width="9.7265625" style="82" customWidth="1"/>
    <col min="7" max="7" width="7.26953125" style="82" customWidth="1"/>
    <col min="8" max="8" width="6.26953125" style="82" customWidth="1"/>
    <col min="9" max="10" width="10" style="82" customWidth="1"/>
    <col min="11" max="11" width="7.7265625" style="82" customWidth="1"/>
    <col min="12" max="12" width="6.26953125" style="82" customWidth="1"/>
    <col min="13" max="13" width="14.81640625" style="82" customWidth="1"/>
    <col min="14" max="14" width="6.1796875" style="82" customWidth="1"/>
    <col min="15" max="15" width="5.81640625" style="82" customWidth="1"/>
    <col min="16" max="16" width="9.1796875" style="82" customWidth="1"/>
    <col min="17" max="17" width="8.7265625" style="82" customWidth="1"/>
    <col min="18" max="18" width="6.7265625" style="83" customWidth="1"/>
    <col min="19" max="19" width="7.7265625" style="82" customWidth="1"/>
    <col min="20" max="20" width="4" style="82" customWidth="1"/>
    <col min="21" max="21" width="7.7265625" style="82" customWidth="1"/>
    <col min="22" max="22" width="6" style="82" customWidth="1"/>
    <col min="23" max="23" width="8" style="82" customWidth="1"/>
    <col min="24" max="24" width="12.26953125" style="82" customWidth="1"/>
    <col min="25" max="25" width="8.453125" style="82" customWidth="1"/>
    <col min="26" max="26" width="7.453125" style="82" customWidth="1"/>
    <col min="27" max="27" width="9.81640625" style="82" customWidth="1"/>
    <col min="28" max="28" width="6" style="82" customWidth="1"/>
    <col min="29" max="29" width="6.26953125" style="82" customWidth="1"/>
    <col min="30" max="30" width="6.54296875" style="82" customWidth="1"/>
    <col min="31" max="31" width="6" style="82" customWidth="1"/>
    <col min="32" max="32" width="8.54296875" style="82" customWidth="1"/>
    <col min="33" max="33" width="10.7265625" style="82" customWidth="1"/>
    <col min="34" max="34" width="8.7265625" style="82" customWidth="1"/>
    <col min="35" max="35" width="9.453125" style="82" customWidth="1"/>
    <col min="36" max="36" width="12.1796875" style="82" customWidth="1"/>
    <col min="37" max="37" width="6.7265625" style="83" customWidth="1"/>
    <col min="38" max="38" width="7.7265625" style="82" customWidth="1"/>
    <col min="39" max="16384" width="9.26953125" style="82"/>
  </cols>
  <sheetData>
    <row r="1" spans="1:38" s="56" customFormat="1" ht="12" customHeight="1" x14ac:dyDescent="0.25">
      <c r="A1" s="112" t="s">
        <v>128</v>
      </c>
      <c r="B1" s="112"/>
      <c r="C1" s="112"/>
      <c r="D1" s="112"/>
      <c r="E1" s="112"/>
      <c r="F1" s="112"/>
      <c r="G1" s="112"/>
      <c r="H1" s="112"/>
      <c r="I1" s="112"/>
      <c r="J1" s="112"/>
      <c r="K1" s="45"/>
      <c r="L1" s="84"/>
      <c r="M1" s="84"/>
      <c r="N1" s="85"/>
      <c r="O1" s="85"/>
      <c r="P1" s="85"/>
      <c r="Q1" s="85"/>
      <c r="R1" s="86"/>
      <c r="S1" s="85"/>
      <c r="T1" s="114" t="s">
        <v>128</v>
      </c>
      <c r="U1" s="114"/>
      <c r="V1" s="114"/>
      <c r="W1" s="114"/>
      <c r="X1" s="114"/>
      <c r="Y1" s="114"/>
      <c r="Z1" s="114"/>
      <c r="AA1" s="114"/>
      <c r="AB1" s="114"/>
      <c r="AC1" s="114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5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 t="s">
        <v>122</v>
      </c>
      <c r="L2" s="112"/>
      <c r="M2" s="112"/>
      <c r="N2" s="112"/>
      <c r="O2" s="112"/>
      <c r="P2" s="112"/>
      <c r="Q2" s="112"/>
      <c r="R2" s="112"/>
      <c r="S2" s="112"/>
      <c r="T2" s="112" t="s">
        <v>123</v>
      </c>
      <c r="U2" s="112"/>
      <c r="V2" s="112"/>
      <c r="W2" s="112"/>
      <c r="X2" s="112"/>
      <c r="Y2" s="112"/>
      <c r="Z2" s="112"/>
      <c r="AA2" s="112"/>
      <c r="AB2" s="112"/>
      <c r="AC2" s="112"/>
      <c r="AD2" s="112" t="s">
        <v>124</v>
      </c>
      <c r="AE2" s="112"/>
      <c r="AF2" s="112"/>
      <c r="AG2" s="112"/>
      <c r="AH2" s="112"/>
      <c r="AI2" s="112"/>
      <c r="AJ2" s="112"/>
      <c r="AK2" s="112"/>
      <c r="AL2" s="112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15" t="s">
        <v>60</v>
      </c>
      <c r="B4" s="116"/>
      <c r="C4" s="59" t="s">
        <v>61</v>
      </c>
      <c r="D4" s="121" t="s">
        <v>62</v>
      </c>
      <c r="E4" s="122"/>
      <c r="F4" s="122"/>
      <c r="G4" s="122"/>
      <c r="H4" s="122"/>
      <c r="I4" s="122"/>
      <c r="J4" s="122"/>
      <c r="K4" s="123" t="s">
        <v>63</v>
      </c>
      <c r="L4" s="123"/>
      <c r="M4" s="123"/>
      <c r="N4" s="123"/>
      <c r="O4" s="123"/>
      <c r="P4" s="123"/>
      <c r="Q4" s="123"/>
      <c r="R4" s="124" t="s">
        <v>60</v>
      </c>
      <c r="S4" s="115"/>
      <c r="T4" s="115" t="s">
        <v>60</v>
      </c>
      <c r="U4" s="116"/>
      <c r="V4" s="60" t="s">
        <v>64</v>
      </c>
      <c r="W4" s="127" t="s">
        <v>65</v>
      </c>
      <c r="X4" s="123"/>
      <c r="Y4" s="123"/>
      <c r="Z4" s="123"/>
      <c r="AA4" s="123"/>
      <c r="AB4" s="123"/>
      <c r="AC4" s="123"/>
      <c r="AD4" s="123" t="s">
        <v>66</v>
      </c>
      <c r="AE4" s="123"/>
      <c r="AF4" s="123"/>
      <c r="AG4" s="123"/>
      <c r="AH4" s="123"/>
      <c r="AI4" s="123"/>
      <c r="AJ4" s="134"/>
      <c r="AK4" s="124" t="s">
        <v>60</v>
      </c>
      <c r="AL4" s="115"/>
    </row>
    <row r="5" spans="1:38" s="54" customFormat="1" ht="12" customHeight="1" x14ac:dyDescent="0.2">
      <c r="A5" s="117"/>
      <c r="B5" s="118"/>
      <c r="C5" s="128" t="s">
        <v>39</v>
      </c>
      <c r="D5" s="131" t="s">
        <v>67</v>
      </c>
      <c r="E5" s="127" t="s">
        <v>68</v>
      </c>
      <c r="F5" s="123"/>
      <c r="G5" s="123"/>
      <c r="H5" s="134"/>
      <c r="I5" s="135">
        <v>52</v>
      </c>
      <c r="J5" s="137">
        <v>53</v>
      </c>
      <c r="K5" s="116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25"/>
      <c r="S5" s="117"/>
      <c r="T5" s="117"/>
      <c r="U5" s="118"/>
      <c r="V5" s="60" t="s">
        <v>70</v>
      </c>
      <c r="W5" s="131" t="s">
        <v>71</v>
      </c>
      <c r="X5" s="141" t="s">
        <v>72</v>
      </c>
      <c r="Y5" s="142"/>
      <c r="Z5" s="143"/>
      <c r="AA5" s="99">
        <v>71</v>
      </c>
      <c r="AB5" s="20">
        <v>73</v>
      </c>
      <c r="AC5" s="89">
        <v>74</v>
      </c>
      <c r="AD5" s="116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25"/>
      <c r="AL5" s="117"/>
    </row>
    <row r="6" spans="1:38" s="54" customFormat="1" ht="12" customHeight="1" x14ac:dyDescent="0.2">
      <c r="A6" s="117"/>
      <c r="B6" s="118"/>
      <c r="C6" s="129"/>
      <c r="D6" s="132"/>
      <c r="E6" s="131" t="s">
        <v>78</v>
      </c>
      <c r="F6" s="63">
        <v>49</v>
      </c>
      <c r="G6" s="20">
        <v>50</v>
      </c>
      <c r="H6" s="20">
        <v>51</v>
      </c>
      <c r="I6" s="136"/>
      <c r="J6" s="138"/>
      <c r="K6" s="118"/>
      <c r="L6" s="131" t="s">
        <v>79</v>
      </c>
      <c r="M6" s="144" t="s">
        <v>80</v>
      </c>
      <c r="N6" s="131" t="s">
        <v>81</v>
      </c>
      <c r="O6" s="131" t="s">
        <v>82</v>
      </c>
      <c r="P6" s="131" t="s">
        <v>83</v>
      </c>
      <c r="Q6" s="124" t="s">
        <v>84</v>
      </c>
      <c r="R6" s="125"/>
      <c r="S6" s="117"/>
      <c r="T6" s="117"/>
      <c r="U6" s="118"/>
      <c r="V6" s="146" t="s">
        <v>85</v>
      </c>
      <c r="W6" s="132"/>
      <c r="X6" s="153" t="s">
        <v>130</v>
      </c>
      <c r="Y6" s="99">
        <v>69</v>
      </c>
      <c r="Z6" s="99" t="s">
        <v>86</v>
      </c>
      <c r="AA6" s="153" t="s">
        <v>87</v>
      </c>
      <c r="AB6" s="131" t="s">
        <v>88</v>
      </c>
      <c r="AC6" s="124" t="s">
        <v>89</v>
      </c>
      <c r="AD6" s="118"/>
      <c r="AE6" s="139" t="s">
        <v>90</v>
      </c>
      <c r="AF6" s="139" t="s">
        <v>91</v>
      </c>
      <c r="AG6" s="139" t="s">
        <v>92</v>
      </c>
      <c r="AH6" s="139" t="s">
        <v>93</v>
      </c>
      <c r="AI6" s="139" t="s">
        <v>94</v>
      </c>
      <c r="AJ6" s="149" t="s">
        <v>95</v>
      </c>
      <c r="AK6" s="125"/>
      <c r="AL6" s="117"/>
    </row>
    <row r="7" spans="1:38" s="54" customFormat="1" ht="42.65" customHeight="1" x14ac:dyDescent="0.2">
      <c r="A7" s="119"/>
      <c r="B7" s="120"/>
      <c r="C7" s="130"/>
      <c r="D7" s="133"/>
      <c r="E7" s="133"/>
      <c r="F7" s="64" t="s">
        <v>125</v>
      </c>
      <c r="G7" s="64" t="s">
        <v>96</v>
      </c>
      <c r="H7" s="64" t="s">
        <v>97</v>
      </c>
      <c r="I7" s="64" t="s">
        <v>126</v>
      </c>
      <c r="J7" s="65" t="s">
        <v>121</v>
      </c>
      <c r="K7" s="120"/>
      <c r="L7" s="133"/>
      <c r="M7" s="145"/>
      <c r="N7" s="133"/>
      <c r="O7" s="133"/>
      <c r="P7" s="133"/>
      <c r="Q7" s="126"/>
      <c r="R7" s="126"/>
      <c r="S7" s="119"/>
      <c r="T7" s="119"/>
      <c r="U7" s="120"/>
      <c r="V7" s="147"/>
      <c r="W7" s="133"/>
      <c r="X7" s="154"/>
      <c r="Y7" s="101" t="s">
        <v>98</v>
      </c>
      <c r="Z7" s="100" t="s">
        <v>99</v>
      </c>
      <c r="AA7" s="154"/>
      <c r="AB7" s="133"/>
      <c r="AC7" s="126"/>
      <c r="AD7" s="120"/>
      <c r="AE7" s="140"/>
      <c r="AF7" s="140"/>
      <c r="AG7" s="140"/>
      <c r="AH7" s="140"/>
      <c r="AI7" s="140"/>
      <c r="AJ7" s="150"/>
      <c r="AK7" s="126"/>
      <c r="AL7" s="119"/>
    </row>
    <row r="8" spans="1:38" s="66" customFormat="1" ht="12" customHeight="1" x14ac:dyDescent="0.25">
      <c r="B8" s="67"/>
      <c r="C8" s="152" t="s">
        <v>135</v>
      </c>
      <c r="D8" s="152"/>
      <c r="E8" s="152"/>
      <c r="F8" s="152"/>
      <c r="G8" s="152"/>
      <c r="H8" s="152"/>
      <c r="I8" s="152"/>
      <c r="J8" s="152"/>
      <c r="K8" s="152" t="s">
        <v>135</v>
      </c>
      <c r="L8" s="152"/>
      <c r="M8" s="152"/>
      <c r="N8" s="152"/>
      <c r="O8" s="152"/>
      <c r="P8" s="152"/>
      <c r="Q8" s="152"/>
      <c r="R8" s="68"/>
      <c r="S8" s="19"/>
      <c r="T8" s="19"/>
      <c r="U8" s="67"/>
      <c r="V8" s="151" t="s">
        <v>135</v>
      </c>
      <c r="W8" s="151"/>
      <c r="X8" s="151"/>
      <c r="Y8" s="151"/>
      <c r="Z8" s="151"/>
      <c r="AA8" s="151"/>
      <c r="AB8" s="151"/>
      <c r="AC8" s="151"/>
      <c r="AD8" s="152" t="s">
        <v>135</v>
      </c>
      <c r="AE8" s="152"/>
      <c r="AF8" s="152"/>
      <c r="AG8" s="152"/>
      <c r="AH8" s="152"/>
      <c r="AI8" s="152"/>
      <c r="AJ8" s="152"/>
      <c r="AK8" s="68"/>
      <c r="AL8" s="67"/>
    </row>
    <row r="9" spans="1:38" s="74" customFormat="1" ht="12" customHeight="1" x14ac:dyDescent="0.25">
      <c r="A9" s="73">
        <v>2025</v>
      </c>
      <c r="B9" s="70" t="s">
        <v>100</v>
      </c>
      <c r="C9" s="71">
        <v>158.49</v>
      </c>
      <c r="D9" s="71">
        <v>223.59</v>
      </c>
      <c r="E9" s="71">
        <v>142.63999999999999</v>
      </c>
      <c r="F9" s="71">
        <v>144.93</v>
      </c>
      <c r="G9" s="71">
        <v>60.49</v>
      </c>
      <c r="H9" s="71">
        <v>89.04</v>
      </c>
      <c r="I9" s="71">
        <v>293.81</v>
      </c>
      <c r="J9" s="71">
        <v>203.58</v>
      </c>
      <c r="K9" s="71">
        <v>132.19999999999999</v>
      </c>
      <c r="L9" s="71">
        <v>112.45</v>
      </c>
      <c r="M9" s="71">
        <v>126.86</v>
      </c>
      <c r="N9" s="71">
        <v>15.71</v>
      </c>
      <c r="O9" s="71">
        <v>78.56</v>
      </c>
      <c r="P9" s="71">
        <v>169.41</v>
      </c>
      <c r="Q9" s="71">
        <v>265.39999999999998</v>
      </c>
      <c r="R9" s="72">
        <v>2025</v>
      </c>
      <c r="S9" s="70" t="s">
        <v>100</v>
      </c>
      <c r="T9" s="73">
        <v>2025</v>
      </c>
      <c r="U9" s="70" t="s">
        <v>100</v>
      </c>
      <c r="V9" s="71">
        <v>132.13999999999999</v>
      </c>
      <c r="W9" s="71">
        <v>109.87</v>
      </c>
      <c r="X9" s="71">
        <v>148.22999999999999</v>
      </c>
      <c r="Y9" s="71">
        <v>142.06</v>
      </c>
      <c r="Z9" s="71">
        <v>162.53</v>
      </c>
      <c r="AA9" s="71">
        <v>97.92</v>
      </c>
      <c r="AB9" s="71">
        <v>76.23</v>
      </c>
      <c r="AC9" s="71">
        <v>108.16</v>
      </c>
      <c r="AD9" s="71">
        <v>144.11000000000001</v>
      </c>
      <c r="AE9" s="71">
        <v>100.01</v>
      </c>
      <c r="AF9" s="71">
        <v>140.88</v>
      </c>
      <c r="AG9" s="71">
        <v>146.75</v>
      </c>
      <c r="AH9" s="71">
        <v>179.61</v>
      </c>
      <c r="AI9" s="71">
        <v>184.51</v>
      </c>
      <c r="AJ9" s="71">
        <v>143.97999999999999</v>
      </c>
      <c r="AK9" s="72">
        <v>2025</v>
      </c>
      <c r="AL9" s="70" t="s">
        <v>100</v>
      </c>
    </row>
    <row r="10" spans="1:38" s="74" customFormat="1" ht="12" customHeight="1" x14ac:dyDescent="0.2">
      <c r="B10" s="70" t="s">
        <v>101</v>
      </c>
      <c r="C10" s="71">
        <v>158.41</v>
      </c>
      <c r="D10" s="71">
        <v>252</v>
      </c>
      <c r="E10" s="71">
        <v>144.02000000000001</v>
      </c>
      <c r="F10" s="71">
        <v>145.91999999999999</v>
      </c>
      <c r="G10" s="71">
        <v>74.34</v>
      </c>
      <c r="H10" s="71">
        <v>100.66</v>
      </c>
      <c r="I10" s="71">
        <v>357.62</v>
      </c>
      <c r="J10" s="71">
        <v>175.85</v>
      </c>
      <c r="K10" s="71">
        <v>133.84</v>
      </c>
      <c r="L10" s="71">
        <v>98.63</v>
      </c>
      <c r="M10" s="71">
        <v>178.56</v>
      </c>
      <c r="N10" s="71">
        <v>21.69</v>
      </c>
      <c r="O10" s="71">
        <v>80.61</v>
      </c>
      <c r="P10" s="71">
        <v>157.18</v>
      </c>
      <c r="Q10" s="71">
        <v>298.7</v>
      </c>
      <c r="R10" s="79"/>
      <c r="S10" s="70" t="s">
        <v>101</v>
      </c>
      <c r="T10" s="71"/>
      <c r="U10" s="70" t="s">
        <v>101</v>
      </c>
      <c r="V10" s="71">
        <v>92.33</v>
      </c>
      <c r="W10" s="71">
        <v>114.92</v>
      </c>
      <c r="X10" s="71">
        <v>140.38999999999999</v>
      </c>
      <c r="Y10" s="71">
        <v>141.80000000000001</v>
      </c>
      <c r="Z10" s="71">
        <v>137.12</v>
      </c>
      <c r="AA10" s="71">
        <v>114.92</v>
      </c>
      <c r="AB10" s="71">
        <v>67.010000000000005</v>
      </c>
      <c r="AC10" s="71">
        <v>81.44</v>
      </c>
      <c r="AD10" s="71">
        <v>140.57</v>
      </c>
      <c r="AE10" s="71">
        <v>88.28</v>
      </c>
      <c r="AF10" s="71">
        <v>127.02</v>
      </c>
      <c r="AG10" s="71">
        <v>170.8</v>
      </c>
      <c r="AH10" s="71">
        <v>165.26</v>
      </c>
      <c r="AI10" s="71">
        <v>203.7</v>
      </c>
      <c r="AJ10" s="71">
        <v>130.84</v>
      </c>
      <c r="AK10" s="79"/>
      <c r="AL10" s="70" t="s">
        <v>101</v>
      </c>
    </row>
    <row r="11" spans="1:38" s="74" customFormat="1" ht="12" customHeight="1" x14ac:dyDescent="0.2">
      <c r="B11" s="70" t="s">
        <v>102</v>
      </c>
      <c r="C11" s="71">
        <v>154.06</v>
      </c>
      <c r="D11" s="71">
        <v>207.31</v>
      </c>
      <c r="E11" s="71">
        <v>167.06</v>
      </c>
      <c r="F11" s="71">
        <v>170.04</v>
      </c>
      <c r="G11" s="71">
        <v>79.25</v>
      </c>
      <c r="H11" s="71">
        <v>81.23</v>
      </c>
      <c r="I11" s="71">
        <v>243.91</v>
      </c>
      <c r="J11" s="71">
        <v>190.43</v>
      </c>
      <c r="K11" s="71">
        <v>139.82</v>
      </c>
      <c r="L11" s="71">
        <v>117.82</v>
      </c>
      <c r="M11" s="71">
        <v>203.4</v>
      </c>
      <c r="N11" s="71">
        <v>31.95</v>
      </c>
      <c r="O11" s="71">
        <v>81.77</v>
      </c>
      <c r="P11" s="71">
        <v>176.19</v>
      </c>
      <c r="Q11" s="71">
        <v>246.35</v>
      </c>
      <c r="R11" s="79"/>
      <c r="S11" s="70" t="s">
        <v>102</v>
      </c>
      <c r="T11" s="71"/>
      <c r="U11" s="70" t="s">
        <v>102</v>
      </c>
      <c r="V11" s="71">
        <v>113.77</v>
      </c>
      <c r="W11" s="71">
        <v>121.2</v>
      </c>
      <c r="X11" s="71">
        <v>138.91</v>
      </c>
      <c r="Y11" s="71">
        <v>148.91</v>
      </c>
      <c r="Z11" s="71">
        <v>115.68</v>
      </c>
      <c r="AA11" s="71">
        <v>119.06</v>
      </c>
      <c r="AB11" s="71">
        <v>78.930000000000007</v>
      </c>
      <c r="AC11" s="71">
        <v>124.49</v>
      </c>
      <c r="AD11" s="71">
        <v>152.77000000000001</v>
      </c>
      <c r="AE11" s="71">
        <v>94.08</v>
      </c>
      <c r="AF11" s="71">
        <v>138.56</v>
      </c>
      <c r="AG11" s="71">
        <v>155.49</v>
      </c>
      <c r="AH11" s="71">
        <v>176.61</v>
      </c>
      <c r="AI11" s="71">
        <v>225.71</v>
      </c>
      <c r="AJ11" s="71">
        <v>143.28</v>
      </c>
      <c r="AK11" s="71"/>
      <c r="AL11" s="70" t="s">
        <v>102</v>
      </c>
    </row>
    <row r="12" spans="1:38" s="74" customFormat="1" ht="12" customHeight="1" x14ac:dyDescent="0.2">
      <c r="B12" s="70" t="s">
        <v>103</v>
      </c>
      <c r="C12" s="71">
        <v>166.69</v>
      </c>
      <c r="D12" s="71">
        <v>244.76</v>
      </c>
      <c r="E12" s="71">
        <v>168.37</v>
      </c>
      <c r="F12" s="71">
        <v>169.46</v>
      </c>
      <c r="G12" s="71">
        <v>128.43</v>
      </c>
      <c r="H12" s="71">
        <v>143.58000000000001</v>
      </c>
      <c r="I12" s="71">
        <v>284.42</v>
      </c>
      <c r="J12" s="71">
        <v>335.93</v>
      </c>
      <c r="K12" s="71">
        <v>131.93</v>
      </c>
      <c r="L12" s="71">
        <v>112.9</v>
      </c>
      <c r="M12" s="71">
        <v>188.5</v>
      </c>
      <c r="N12" s="71">
        <v>88.55</v>
      </c>
      <c r="O12" s="71">
        <v>80.319999999999993</v>
      </c>
      <c r="P12" s="71">
        <v>161.04</v>
      </c>
      <c r="Q12" s="71">
        <v>205.99</v>
      </c>
      <c r="R12" s="79"/>
      <c r="S12" s="70" t="s">
        <v>103</v>
      </c>
      <c r="T12" s="71"/>
      <c r="U12" s="70" t="s">
        <v>103</v>
      </c>
      <c r="V12" s="71">
        <v>132.54</v>
      </c>
      <c r="W12" s="71">
        <v>106.94</v>
      </c>
      <c r="X12" s="71">
        <v>121</v>
      </c>
      <c r="Y12" s="71">
        <v>139.30000000000001</v>
      </c>
      <c r="Z12" s="71">
        <v>78.53</v>
      </c>
      <c r="AA12" s="71">
        <v>104.21</v>
      </c>
      <c r="AB12" s="71">
        <v>65.010000000000005</v>
      </c>
      <c r="AC12" s="71">
        <v>126.98</v>
      </c>
      <c r="AD12" s="71">
        <v>155.27000000000001</v>
      </c>
      <c r="AE12" s="71">
        <v>91.69</v>
      </c>
      <c r="AF12" s="71">
        <v>115.8</v>
      </c>
      <c r="AG12" s="71">
        <v>168.52</v>
      </c>
      <c r="AH12" s="71">
        <v>180.28</v>
      </c>
      <c r="AI12" s="71">
        <v>239.82</v>
      </c>
      <c r="AJ12" s="71">
        <v>148.34</v>
      </c>
      <c r="AK12" s="71"/>
      <c r="AL12" s="70" t="s">
        <v>103</v>
      </c>
    </row>
    <row r="13" spans="1:38" s="74" customFormat="1" ht="12" customHeight="1" x14ac:dyDescent="0.2">
      <c r="B13" s="70" t="s">
        <v>104</v>
      </c>
      <c r="C13" s="71">
        <v>156.94</v>
      </c>
      <c r="D13" s="71">
        <v>217.19</v>
      </c>
      <c r="E13" s="71">
        <v>154.65</v>
      </c>
      <c r="F13" s="71">
        <v>154.55000000000001</v>
      </c>
      <c r="G13" s="71">
        <v>190.01</v>
      </c>
      <c r="H13" s="71">
        <v>131.34</v>
      </c>
      <c r="I13" s="71">
        <v>240.3</v>
      </c>
      <c r="J13" s="71">
        <v>330.56</v>
      </c>
      <c r="K13" s="71">
        <v>133.61000000000001</v>
      </c>
      <c r="L13" s="71">
        <v>105.19</v>
      </c>
      <c r="M13" s="71">
        <v>189.83</v>
      </c>
      <c r="N13" s="71">
        <v>95.46</v>
      </c>
      <c r="O13" s="71">
        <v>72.209999999999994</v>
      </c>
      <c r="P13" s="71">
        <v>138.29</v>
      </c>
      <c r="Q13" s="71">
        <v>334.32</v>
      </c>
      <c r="R13" s="79"/>
      <c r="S13" s="70" t="s">
        <v>104</v>
      </c>
      <c r="T13" s="71"/>
      <c r="U13" s="70" t="s">
        <v>104</v>
      </c>
      <c r="V13" s="71">
        <v>130.5</v>
      </c>
      <c r="W13" s="71">
        <v>114.39</v>
      </c>
      <c r="X13" s="71">
        <v>133.91</v>
      </c>
      <c r="Y13" s="71">
        <v>158.12</v>
      </c>
      <c r="Z13" s="71">
        <v>77.7</v>
      </c>
      <c r="AA13" s="71">
        <v>110.87</v>
      </c>
      <c r="AB13" s="71">
        <v>58.06</v>
      </c>
      <c r="AC13" s="71">
        <v>138.06</v>
      </c>
      <c r="AD13" s="71">
        <v>143.44999999999999</v>
      </c>
      <c r="AE13" s="71">
        <v>83.22</v>
      </c>
      <c r="AF13" s="71">
        <v>120.83</v>
      </c>
      <c r="AG13" s="71">
        <v>159.85</v>
      </c>
      <c r="AH13" s="71">
        <v>191.82</v>
      </c>
      <c r="AI13" s="71">
        <v>221.77</v>
      </c>
      <c r="AJ13" s="71">
        <v>127.05</v>
      </c>
      <c r="AK13" s="71"/>
      <c r="AL13" s="70" t="s">
        <v>104</v>
      </c>
    </row>
    <row r="14" spans="1:38" s="74" customFormat="1" ht="12" customHeight="1" x14ac:dyDescent="0.2">
      <c r="B14" s="70" t="s">
        <v>105</v>
      </c>
      <c r="C14" s="71">
        <v>185.88</v>
      </c>
      <c r="D14" s="71">
        <v>224.83</v>
      </c>
      <c r="E14" s="71">
        <v>158.25</v>
      </c>
      <c r="F14" s="71">
        <v>157.87</v>
      </c>
      <c r="G14" s="71">
        <v>185.19</v>
      </c>
      <c r="H14" s="71">
        <v>156.66999999999999</v>
      </c>
      <c r="I14" s="71">
        <v>246.08</v>
      </c>
      <c r="J14" s="71">
        <v>359.36</v>
      </c>
      <c r="K14" s="71">
        <v>228.17</v>
      </c>
      <c r="L14" s="71">
        <v>126.69</v>
      </c>
      <c r="M14" s="71">
        <v>181.65</v>
      </c>
      <c r="N14" s="71">
        <v>1052.73</v>
      </c>
      <c r="O14" s="71">
        <v>109.72</v>
      </c>
      <c r="P14" s="71">
        <v>176.13</v>
      </c>
      <c r="Q14" s="71">
        <v>431.33</v>
      </c>
      <c r="R14" s="79"/>
      <c r="S14" s="70" t="s">
        <v>105</v>
      </c>
      <c r="T14" s="71"/>
      <c r="U14" s="70" t="s">
        <v>105</v>
      </c>
      <c r="V14" s="71">
        <v>113.99</v>
      </c>
      <c r="W14" s="71">
        <v>127.08</v>
      </c>
      <c r="X14" s="71">
        <v>123.61</v>
      </c>
      <c r="Y14" s="71">
        <v>142.88</v>
      </c>
      <c r="Z14" s="71">
        <v>78.88</v>
      </c>
      <c r="AA14" s="71">
        <v>123.36</v>
      </c>
      <c r="AB14" s="71">
        <v>55.68</v>
      </c>
      <c r="AC14" s="71">
        <v>248.33</v>
      </c>
      <c r="AD14" s="71">
        <v>222.08</v>
      </c>
      <c r="AE14" s="71">
        <v>318.52999999999997</v>
      </c>
      <c r="AF14" s="71">
        <v>130.44</v>
      </c>
      <c r="AG14" s="71">
        <v>193.46</v>
      </c>
      <c r="AH14" s="71">
        <v>193.23</v>
      </c>
      <c r="AI14" s="71">
        <v>230.51</v>
      </c>
      <c r="AJ14" s="71">
        <v>159.99</v>
      </c>
      <c r="AK14" s="71"/>
      <c r="AL14" s="70" t="s">
        <v>105</v>
      </c>
    </row>
    <row r="15" spans="1:38" s="74" customFormat="1" ht="12" customHeight="1" x14ac:dyDescent="0.2">
      <c r="B15" s="70" t="s">
        <v>106</v>
      </c>
      <c r="C15" s="71">
        <v>162.77000000000001</v>
      </c>
      <c r="D15" s="71">
        <v>214</v>
      </c>
      <c r="E15" s="71">
        <v>170.41</v>
      </c>
      <c r="F15" s="71">
        <v>171.22</v>
      </c>
      <c r="G15" s="71">
        <v>194</v>
      </c>
      <c r="H15" s="71">
        <v>108.99</v>
      </c>
      <c r="I15" s="71">
        <v>261.41000000000003</v>
      </c>
      <c r="J15" s="71">
        <v>163.54</v>
      </c>
      <c r="K15" s="71">
        <v>164.44</v>
      </c>
      <c r="L15" s="71">
        <v>111.55</v>
      </c>
      <c r="M15" s="71">
        <v>200.05</v>
      </c>
      <c r="N15" s="71">
        <v>112.47</v>
      </c>
      <c r="O15" s="71">
        <v>108.67</v>
      </c>
      <c r="P15" s="71">
        <v>188.52</v>
      </c>
      <c r="Q15" s="71">
        <v>321.42</v>
      </c>
      <c r="R15" s="79"/>
      <c r="S15" s="70" t="s">
        <v>106</v>
      </c>
      <c r="T15" s="71"/>
      <c r="U15" s="70" t="s">
        <v>106</v>
      </c>
      <c r="V15" s="71">
        <v>116.88</v>
      </c>
      <c r="W15" s="71">
        <v>124.91</v>
      </c>
      <c r="X15" s="71">
        <v>171.79</v>
      </c>
      <c r="Y15" s="71">
        <v>160.94</v>
      </c>
      <c r="Z15" s="71">
        <v>196.99</v>
      </c>
      <c r="AA15" s="71">
        <v>109.24</v>
      </c>
      <c r="AB15" s="71">
        <v>66.95</v>
      </c>
      <c r="AC15" s="71">
        <v>150.21</v>
      </c>
      <c r="AD15" s="71">
        <v>163.96</v>
      </c>
      <c r="AE15" s="71">
        <v>98.29</v>
      </c>
      <c r="AF15" s="71">
        <v>136.44999999999999</v>
      </c>
      <c r="AG15" s="71">
        <v>220.97</v>
      </c>
      <c r="AH15" s="71">
        <v>212.62</v>
      </c>
      <c r="AI15" s="71">
        <v>254.65</v>
      </c>
      <c r="AJ15" s="71">
        <v>139.31</v>
      </c>
      <c r="AK15" s="71"/>
      <c r="AL15" s="70" t="s">
        <v>106</v>
      </c>
    </row>
    <row r="16" spans="1:38" s="74" customFormat="1" ht="12" customHeight="1" x14ac:dyDescent="0.2">
      <c r="B16" s="70" t="s">
        <v>107</v>
      </c>
      <c r="C16" s="71">
        <v>156.91</v>
      </c>
      <c r="D16" s="71">
        <v>179.23</v>
      </c>
      <c r="E16" s="71">
        <v>159.22</v>
      </c>
      <c r="F16" s="71">
        <v>158.05000000000001</v>
      </c>
      <c r="G16" s="71">
        <v>191.3</v>
      </c>
      <c r="H16" s="71">
        <v>194.7</v>
      </c>
      <c r="I16" s="71">
        <v>201.82</v>
      </c>
      <c r="J16" s="71">
        <v>152.62</v>
      </c>
      <c r="K16" s="71">
        <v>148.46</v>
      </c>
      <c r="L16" s="71">
        <v>110.73</v>
      </c>
      <c r="M16" s="71">
        <v>140.19</v>
      </c>
      <c r="N16" s="71">
        <v>143.5</v>
      </c>
      <c r="O16" s="71">
        <v>120.33</v>
      </c>
      <c r="P16" s="71">
        <v>137.75</v>
      </c>
      <c r="Q16" s="71">
        <v>324.02999999999997</v>
      </c>
      <c r="R16" s="79"/>
      <c r="S16" s="70" t="s">
        <v>107</v>
      </c>
      <c r="T16" s="71"/>
      <c r="U16" s="70" t="s">
        <v>107</v>
      </c>
      <c r="V16" s="71">
        <v>157.05000000000001</v>
      </c>
      <c r="W16" s="71">
        <v>117.62</v>
      </c>
      <c r="X16" s="71">
        <v>136.1</v>
      </c>
      <c r="Y16" s="71">
        <v>124.55</v>
      </c>
      <c r="Z16" s="71">
        <v>162.91</v>
      </c>
      <c r="AA16" s="71">
        <v>117.53</v>
      </c>
      <c r="AB16" s="71">
        <v>54.42</v>
      </c>
      <c r="AC16" s="71">
        <v>126.1</v>
      </c>
      <c r="AD16" s="71">
        <v>158.11000000000001</v>
      </c>
      <c r="AE16" s="71">
        <v>109.4</v>
      </c>
      <c r="AF16" s="71">
        <v>131.01</v>
      </c>
      <c r="AG16" s="71">
        <v>261.17</v>
      </c>
      <c r="AH16" s="71">
        <v>181.46</v>
      </c>
      <c r="AI16" s="71">
        <v>227.16</v>
      </c>
      <c r="AJ16" s="71">
        <v>137.76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157.6</v>
      </c>
      <c r="D17" s="71">
        <v>204.98</v>
      </c>
      <c r="E17" s="71">
        <v>171.99</v>
      </c>
      <c r="F17" s="71">
        <v>172.18</v>
      </c>
      <c r="G17" s="71">
        <v>179.43</v>
      </c>
      <c r="H17" s="71">
        <v>156.1</v>
      </c>
      <c r="I17" s="71">
        <v>239.24</v>
      </c>
      <c r="J17" s="71">
        <v>173.51</v>
      </c>
      <c r="K17" s="71">
        <v>169.6</v>
      </c>
      <c r="L17" s="71">
        <v>113.27</v>
      </c>
      <c r="M17" s="71">
        <v>202.85</v>
      </c>
      <c r="N17" s="71">
        <v>174.6</v>
      </c>
      <c r="O17" s="71">
        <v>124.06</v>
      </c>
      <c r="P17" s="71">
        <v>179.54</v>
      </c>
      <c r="Q17" s="71">
        <v>314.82</v>
      </c>
      <c r="R17" s="79"/>
      <c r="S17" s="70" t="s">
        <v>108</v>
      </c>
      <c r="T17" s="71"/>
      <c r="U17" s="70" t="s">
        <v>108</v>
      </c>
      <c r="V17" s="71">
        <v>98.42</v>
      </c>
      <c r="W17" s="71">
        <v>131.85</v>
      </c>
      <c r="X17" s="71">
        <v>148.97999999999999</v>
      </c>
      <c r="Y17" s="71">
        <v>134.69999999999999</v>
      </c>
      <c r="Z17" s="71">
        <v>182.13</v>
      </c>
      <c r="AA17" s="71">
        <v>128.27000000000001</v>
      </c>
      <c r="AB17" s="71">
        <v>74.010000000000005</v>
      </c>
      <c r="AC17" s="71">
        <v>165.82</v>
      </c>
      <c r="AD17" s="71">
        <v>163.36000000000001</v>
      </c>
      <c r="AE17" s="71">
        <v>109.82</v>
      </c>
      <c r="AF17" s="71">
        <v>148.53</v>
      </c>
      <c r="AG17" s="71">
        <v>167.97</v>
      </c>
      <c r="AH17" s="71">
        <v>218.29</v>
      </c>
      <c r="AI17" s="71">
        <v>229.93</v>
      </c>
      <c r="AJ17" s="71">
        <v>147.99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157.05000000000001</v>
      </c>
      <c r="D18" s="71">
        <v>188.41</v>
      </c>
      <c r="E18" s="71">
        <v>177.54</v>
      </c>
      <c r="F18" s="71">
        <v>178.71</v>
      </c>
      <c r="G18" s="71">
        <v>144.25</v>
      </c>
      <c r="H18" s="71">
        <v>142.87</v>
      </c>
      <c r="I18" s="71">
        <v>200.93</v>
      </c>
      <c r="J18" s="71">
        <v>172.98</v>
      </c>
      <c r="K18" s="71">
        <v>158.6</v>
      </c>
      <c r="L18" s="71">
        <v>121.16</v>
      </c>
      <c r="M18" s="71">
        <v>189.63</v>
      </c>
      <c r="N18" s="71">
        <v>52.28</v>
      </c>
      <c r="O18" s="71">
        <v>115.38</v>
      </c>
      <c r="P18" s="71">
        <v>163.77000000000001</v>
      </c>
      <c r="Q18" s="71">
        <v>363.5</v>
      </c>
      <c r="R18" s="79"/>
      <c r="S18" s="70" t="s">
        <v>109</v>
      </c>
      <c r="T18" s="71"/>
      <c r="U18" s="70" t="s">
        <v>109</v>
      </c>
      <c r="V18" s="71">
        <v>116.99</v>
      </c>
      <c r="W18" s="71">
        <v>139.9</v>
      </c>
      <c r="X18" s="71">
        <v>143.55000000000001</v>
      </c>
      <c r="Y18" s="71">
        <v>137.05000000000001</v>
      </c>
      <c r="Z18" s="71">
        <v>158.63999999999999</v>
      </c>
      <c r="AA18" s="71">
        <v>149.29</v>
      </c>
      <c r="AB18" s="71">
        <v>60.19</v>
      </c>
      <c r="AC18" s="71">
        <v>144.72999999999999</v>
      </c>
      <c r="AD18" s="71">
        <v>165.88</v>
      </c>
      <c r="AE18" s="71">
        <v>111.46</v>
      </c>
      <c r="AF18" s="71">
        <v>145.27000000000001</v>
      </c>
      <c r="AG18" s="71">
        <v>288.54000000000002</v>
      </c>
      <c r="AH18" s="71">
        <v>175.49</v>
      </c>
      <c r="AI18" s="71">
        <v>245.16</v>
      </c>
      <c r="AJ18" s="71">
        <v>140.18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160.76</v>
      </c>
      <c r="D19" s="71">
        <v>172.52</v>
      </c>
      <c r="E19" s="71">
        <v>165.63</v>
      </c>
      <c r="F19" s="71">
        <v>167.34</v>
      </c>
      <c r="G19" s="71">
        <v>89.38</v>
      </c>
      <c r="H19" s="71">
        <v>137.47999999999999</v>
      </c>
      <c r="I19" s="71">
        <v>172.54</v>
      </c>
      <c r="J19" s="71">
        <v>195.47</v>
      </c>
      <c r="K19" s="71">
        <v>151.79</v>
      </c>
      <c r="L19" s="71">
        <v>113.43</v>
      </c>
      <c r="M19" s="71">
        <v>162.49</v>
      </c>
      <c r="N19" s="71">
        <v>38.78</v>
      </c>
      <c r="O19" s="71">
        <v>107.94</v>
      </c>
      <c r="P19" s="71">
        <v>174.45</v>
      </c>
      <c r="Q19" s="71">
        <v>312.52999999999997</v>
      </c>
      <c r="R19" s="79"/>
      <c r="S19" s="70" t="s">
        <v>110</v>
      </c>
      <c r="T19" s="71"/>
      <c r="U19" s="70" t="s">
        <v>110</v>
      </c>
      <c r="V19" s="71">
        <v>142.4</v>
      </c>
      <c r="W19" s="71">
        <v>154.63999999999999</v>
      </c>
      <c r="X19" s="71">
        <v>123.66</v>
      </c>
      <c r="Y19" s="71">
        <v>136.36000000000001</v>
      </c>
      <c r="Z19" s="71">
        <v>94.17</v>
      </c>
      <c r="AA19" s="71">
        <v>179.71</v>
      </c>
      <c r="AB19" s="71">
        <v>84.27</v>
      </c>
      <c r="AC19" s="71">
        <v>146.97</v>
      </c>
      <c r="AD19" s="71">
        <v>173.47</v>
      </c>
      <c r="AE19" s="71">
        <v>129.04</v>
      </c>
      <c r="AF19" s="71">
        <v>137.16999999999999</v>
      </c>
      <c r="AG19" s="71">
        <v>170.19</v>
      </c>
      <c r="AH19" s="71">
        <v>159.57</v>
      </c>
      <c r="AI19" s="71">
        <v>248.27</v>
      </c>
      <c r="AJ19" s="71">
        <v>164.98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177.11</v>
      </c>
      <c r="D20" s="71">
        <v>162.22999999999999</v>
      </c>
      <c r="E20" s="71">
        <v>160.03</v>
      </c>
      <c r="F20" s="71">
        <v>161.91</v>
      </c>
      <c r="G20" s="71">
        <v>85.04</v>
      </c>
      <c r="H20" s="71">
        <v>121.46</v>
      </c>
      <c r="I20" s="71">
        <v>160.79</v>
      </c>
      <c r="J20" s="71">
        <v>175.57</v>
      </c>
      <c r="K20" s="71">
        <v>176.89</v>
      </c>
      <c r="L20" s="71">
        <v>140.18</v>
      </c>
      <c r="M20" s="71">
        <v>266.07</v>
      </c>
      <c r="N20" s="71">
        <v>18.53</v>
      </c>
      <c r="O20" s="71">
        <v>121.44</v>
      </c>
      <c r="P20" s="71">
        <v>215.87</v>
      </c>
      <c r="Q20" s="71">
        <v>295.33999999999997</v>
      </c>
      <c r="R20" s="79"/>
      <c r="S20" s="70" t="s">
        <v>111</v>
      </c>
      <c r="T20" s="71"/>
      <c r="U20" s="70" t="s">
        <v>111</v>
      </c>
      <c r="V20" s="71">
        <v>184.07</v>
      </c>
      <c r="W20" s="71">
        <v>197.89</v>
      </c>
      <c r="X20" s="71">
        <v>149.52000000000001</v>
      </c>
      <c r="Y20" s="71">
        <v>169.26</v>
      </c>
      <c r="Z20" s="71">
        <v>103.71</v>
      </c>
      <c r="AA20" s="71">
        <v>213.51</v>
      </c>
      <c r="AB20" s="71">
        <v>85.85</v>
      </c>
      <c r="AC20" s="71">
        <v>370.12</v>
      </c>
      <c r="AD20" s="71">
        <v>176.39</v>
      </c>
      <c r="AE20" s="71">
        <v>157.31</v>
      </c>
      <c r="AF20" s="71">
        <v>156.12</v>
      </c>
      <c r="AG20" s="71">
        <v>116.09</v>
      </c>
      <c r="AH20" s="71">
        <v>166.52</v>
      </c>
      <c r="AI20" s="71">
        <v>267.25</v>
      </c>
      <c r="AJ20" s="71">
        <v>124.76</v>
      </c>
      <c r="AK20" s="71"/>
      <c r="AL20" s="70" t="s">
        <v>111</v>
      </c>
    </row>
    <row r="21" spans="1:38" s="74" customFormat="1" ht="12" customHeight="1" x14ac:dyDescent="0.2">
      <c r="B21" s="75" t="s">
        <v>112</v>
      </c>
      <c r="C21" s="71">
        <v>162.7225</v>
      </c>
      <c r="D21" s="71">
        <v>207.58750000000001</v>
      </c>
      <c r="E21" s="71">
        <v>161.65083333333331</v>
      </c>
      <c r="F21" s="71">
        <v>162.68166666666667</v>
      </c>
      <c r="G21" s="71">
        <v>133.42583333333334</v>
      </c>
      <c r="H21" s="71">
        <v>130.34333333333333</v>
      </c>
      <c r="I21" s="71">
        <v>241.90583333333328</v>
      </c>
      <c r="J21" s="71">
        <v>219.11666666666667</v>
      </c>
      <c r="K21" s="71">
        <v>155.77916666666667</v>
      </c>
      <c r="L21" s="71">
        <v>115.33333333333336</v>
      </c>
      <c r="M21" s="71">
        <v>185.84</v>
      </c>
      <c r="N21" s="71">
        <v>153.85416666666666</v>
      </c>
      <c r="O21" s="71">
        <v>100.08416666666666</v>
      </c>
      <c r="P21" s="71">
        <v>169.845</v>
      </c>
      <c r="Q21" s="71">
        <v>309.47750000000002</v>
      </c>
      <c r="R21" s="79"/>
      <c r="S21" s="75" t="s">
        <v>112</v>
      </c>
      <c r="T21" s="71"/>
      <c r="U21" s="75" t="s">
        <v>112</v>
      </c>
      <c r="V21" s="71">
        <v>127.59000000000002</v>
      </c>
      <c r="W21" s="71">
        <v>130.10083333333333</v>
      </c>
      <c r="X21" s="71">
        <v>139.97083333333333</v>
      </c>
      <c r="Y21" s="71">
        <v>144.66083333333333</v>
      </c>
      <c r="Z21" s="71">
        <v>129.08250000000001</v>
      </c>
      <c r="AA21" s="71">
        <v>130.6575</v>
      </c>
      <c r="AB21" s="71">
        <v>68.884166666666673</v>
      </c>
      <c r="AC21" s="71">
        <v>160.95083333333332</v>
      </c>
      <c r="AD21" s="71">
        <v>163.28500000000005</v>
      </c>
      <c r="AE21" s="71">
        <v>124.26083333333332</v>
      </c>
      <c r="AF21" s="71">
        <v>135.67333333333332</v>
      </c>
      <c r="AG21" s="71">
        <v>184.98333333333335</v>
      </c>
      <c r="AH21" s="71">
        <v>183.39666666666665</v>
      </c>
      <c r="AI21" s="71">
        <v>231.53666666666666</v>
      </c>
      <c r="AJ21" s="71">
        <v>142.37166666666667</v>
      </c>
      <c r="AK21" s="71"/>
      <c r="AL21" s="75" t="s">
        <v>112</v>
      </c>
    </row>
    <row r="22" spans="1:38" s="74" customFormat="1" ht="12" customHeight="1" x14ac:dyDescent="0.2">
      <c r="B22" s="69" t="s">
        <v>113</v>
      </c>
      <c r="C22" s="71">
        <v>156.98666666666665</v>
      </c>
      <c r="D22" s="71">
        <v>227.63333333333335</v>
      </c>
      <c r="E22" s="71">
        <v>151.23999999999998</v>
      </c>
      <c r="F22" s="71">
        <v>153.63</v>
      </c>
      <c r="G22" s="71">
        <v>71.36</v>
      </c>
      <c r="H22" s="71">
        <v>90.31</v>
      </c>
      <c r="I22" s="71">
        <v>298.44666666666666</v>
      </c>
      <c r="J22" s="71">
        <v>189.95333333333335</v>
      </c>
      <c r="K22" s="71">
        <v>135.28666666666666</v>
      </c>
      <c r="L22" s="71">
        <v>109.63333333333333</v>
      </c>
      <c r="M22" s="71">
        <v>169.60666666666668</v>
      </c>
      <c r="N22" s="71">
        <v>23.116666666666671</v>
      </c>
      <c r="O22" s="71">
        <v>80.313333333333333</v>
      </c>
      <c r="P22" s="71">
        <v>167.59333333333333</v>
      </c>
      <c r="Q22" s="71">
        <v>270.14999999999998</v>
      </c>
      <c r="R22" s="79"/>
      <c r="S22" s="69" t="s">
        <v>113</v>
      </c>
      <c r="T22" s="71"/>
      <c r="U22" s="69" t="s">
        <v>113</v>
      </c>
      <c r="V22" s="71">
        <v>112.74666666666666</v>
      </c>
      <c r="W22" s="71">
        <v>115.33</v>
      </c>
      <c r="X22" s="71">
        <v>142.51</v>
      </c>
      <c r="Y22" s="71">
        <v>144.25666666666666</v>
      </c>
      <c r="Z22" s="71">
        <v>138.44333333333333</v>
      </c>
      <c r="AA22" s="71">
        <v>110.63333333333333</v>
      </c>
      <c r="AB22" s="71">
        <v>74.056666666666672</v>
      </c>
      <c r="AC22" s="71">
        <v>104.69666666666666</v>
      </c>
      <c r="AD22" s="71">
        <v>145.81666666666669</v>
      </c>
      <c r="AE22" s="71">
        <v>94.123333333333335</v>
      </c>
      <c r="AF22" s="71">
        <v>135.48666666666665</v>
      </c>
      <c r="AG22" s="71">
        <v>157.68</v>
      </c>
      <c r="AH22" s="71">
        <v>173.82666666666668</v>
      </c>
      <c r="AI22" s="71">
        <v>204.64</v>
      </c>
      <c r="AJ22" s="71">
        <v>139.36666666666667</v>
      </c>
      <c r="AK22" s="71"/>
      <c r="AL22" s="69" t="s">
        <v>113</v>
      </c>
    </row>
    <row r="23" spans="1:38" s="74" customFormat="1" ht="12" customHeight="1" x14ac:dyDescent="0.2">
      <c r="B23" s="69" t="s">
        <v>114</v>
      </c>
      <c r="C23" s="71">
        <v>169.83666666666667</v>
      </c>
      <c r="D23" s="71">
        <v>228.92666666666665</v>
      </c>
      <c r="E23" s="71">
        <v>160.42333333333332</v>
      </c>
      <c r="F23" s="71">
        <v>160.62666666666667</v>
      </c>
      <c r="G23" s="71">
        <v>167.87666666666667</v>
      </c>
      <c r="H23" s="71">
        <v>143.86333333333334</v>
      </c>
      <c r="I23" s="71">
        <v>256.93333333333334</v>
      </c>
      <c r="J23" s="71">
        <v>341.95</v>
      </c>
      <c r="K23" s="71">
        <v>164.57000000000002</v>
      </c>
      <c r="L23" s="71">
        <v>114.92666666666666</v>
      </c>
      <c r="M23" s="71">
        <v>186.66</v>
      </c>
      <c r="N23" s="71">
        <v>412.24666666666667</v>
      </c>
      <c r="O23" s="71">
        <v>87.416666666666671</v>
      </c>
      <c r="P23" s="71">
        <v>158.48666666666665</v>
      </c>
      <c r="Q23" s="71">
        <v>323.87999999999994</v>
      </c>
      <c r="R23" s="79"/>
      <c r="S23" s="69" t="s">
        <v>114</v>
      </c>
      <c r="T23" s="71"/>
      <c r="U23" s="69" t="s">
        <v>114</v>
      </c>
      <c r="V23" s="71">
        <v>125.67666666666666</v>
      </c>
      <c r="W23" s="71">
        <v>116.13666666666666</v>
      </c>
      <c r="X23" s="71">
        <v>126.17333333333333</v>
      </c>
      <c r="Y23" s="71">
        <v>146.76666666666668</v>
      </c>
      <c r="Z23" s="71">
        <v>78.37</v>
      </c>
      <c r="AA23" s="71">
        <v>112.81333333333333</v>
      </c>
      <c r="AB23" s="71">
        <v>59.583333333333336</v>
      </c>
      <c r="AC23" s="71">
        <v>171.12333333333333</v>
      </c>
      <c r="AD23" s="71">
        <v>173.60000000000002</v>
      </c>
      <c r="AE23" s="71">
        <v>164.48</v>
      </c>
      <c r="AF23" s="71">
        <v>122.35666666666667</v>
      </c>
      <c r="AG23" s="71">
        <v>173.94333333333336</v>
      </c>
      <c r="AH23" s="71">
        <v>188.44333333333336</v>
      </c>
      <c r="AI23" s="71">
        <v>230.70000000000002</v>
      </c>
      <c r="AJ23" s="71">
        <v>145.12666666666667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159.09333333333333</v>
      </c>
      <c r="D24" s="71">
        <v>199.40333333333334</v>
      </c>
      <c r="E24" s="71">
        <v>167.20666666666668</v>
      </c>
      <c r="F24" s="71">
        <v>167.15</v>
      </c>
      <c r="G24" s="71">
        <v>188.24333333333334</v>
      </c>
      <c r="H24" s="71">
        <v>153.26333333333332</v>
      </c>
      <c r="I24" s="71">
        <v>234.15666666666667</v>
      </c>
      <c r="J24" s="71">
        <v>163.22333333333333</v>
      </c>
      <c r="K24" s="71">
        <v>160.83333333333334</v>
      </c>
      <c r="L24" s="71">
        <v>111.85000000000001</v>
      </c>
      <c r="M24" s="71">
        <v>181.03</v>
      </c>
      <c r="N24" s="71">
        <v>143.52333333333334</v>
      </c>
      <c r="O24" s="71">
        <v>117.68666666666667</v>
      </c>
      <c r="P24" s="71">
        <v>168.60333333333332</v>
      </c>
      <c r="Q24" s="71">
        <v>320.08999999999997</v>
      </c>
      <c r="R24" s="79"/>
      <c r="S24" s="69" t="s">
        <v>115</v>
      </c>
      <c r="T24" s="71"/>
      <c r="U24" s="69" t="s">
        <v>115</v>
      </c>
      <c r="V24" s="71">
        <v>124.11666666666667</v>
      </c>
      <c r="W24" s="71">
        <v>124.79333333333334</v>
      </c>
      <c r="X24" s="71">
        <v>152.29</v>
      </c>
      <c r="Y24" s="71">
        <v>140.06333333333333</v>
      </c>
      <c r="Z24" s="71">
        <v>180.67666666666665</v>
      </c>
      <c r="AA24" s="71">
        <v>118.34666666666665</v>
      </c>
      <c r="AB24" s="71">
        <v>65.126666666666665</v>
      </c>
      <c r="AC24" s="71">
        <v>147.37666666666667</v>
      </c>
      <c r="AD24" s="71">
        <v>161.81000000000003</v>
      </c>
      <c r="AE24" s="71">
        <v>105.83666666666666</v>
      </c>
      <c r="AF24" s="71">
        <v>138.66333333333333</v>
      </c>
      <c r="AG24" s="71">
        <v>216.70333333333335</v>
      </c>
      <c r="AH24" s="71">
        <v>204.12333333333333</v>
      </c>
      <c r="AI24" s="71">
        <v>237.24666666666667</v>
      </c>
      <c r="AJ24" s="71">
        <v>141.68666666666667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164.97333333333333</v>
      </c>
      <c r="D25" s="71">
        <v>174.38666666666666</v>
      </c>
      <c r="E25" s="71">
        <v>167.73333333333332</v>
      </c>
      <c r="F25" s="71">
        <v>169.32000000000002</v>
      </c>
      <c r="G25" s="71">
        <v>106.22333333333334</v>
      </c>
      <c r="H25" s="71">
        <v>133.93666666666667</v>
      </c>
      <c r="I25" s="71">
        <v>178.08666666666667</v>
      </c>
      <c r="J25" s="71">
        <v>181.34</v>
      </c>
      <c r="K25" s="71">
        <v>162.42666666666665</v>
      </c>
      <c r="L25" s="71">
        <v>124.92333333333333</v>
      </c>
      <c r="M25" s="71">
        <v>206.06333333333336</v>
      </c>
      <c r="N25" s="71">
        <v>36.53</v>
      </c>
      <c r="O25" s="71">
        <v>114.92</v>
      </c>
      <c r="P25" s="71">
        <v>184.69666666666669</v>
      </c>
      <c r="Q25" s="71">
        <v>323.78999999999996</v>
      </c>
      <c r="R25" s="79"/>
      <c r="S25" s="69" t="s">
        <v>116</v>
      </c>
      <c r="T25" s="71"/>
      <c r="U25" s="69" t="s">
        <v>116</v>
      </c>
      <c r="V25" s="71">
        <v>147.82</v>
      </c>
      <c r="W25" s="71">
        <v>164.14333333333332</v>
      </c>
      <c r="X25" s="71">
        <v>138.91</v>
      </c>
      <c r="Y25" s="71">
        <v>147.55666666666667</v>
      </c>
      <c r="Z25" s="71">
        <v>118.83999999999999</v>
      </c>
      <c r="AA25" s="71">
        <v>180.83666666666667</v>
      </c>
      <c r="AB25" s="71">
        <v>76.77</v>
      </c>
      <c r="AC25" s="71">
        <v>220.60666666666665</v>
      </c>
      <c r="AD25" s="71">
        <v>171.91333333333333</v>
      </c>
      <c r="AE25" s="71">
        <v>132.60333333333332</v>
      </c>
      <c r="AF25" s="71">
        <v>146.18666666666667</v>
      </c>
      <c r="AG25" s="71">
        <v>191.60666666666668</v>
      </c>
      <c r="AH25" s="71">
        <v>167.19333333333336</v>
      </c>
      <c r="AI25" s="71">
        <v>253.56000000000003</v>
      </c>
      <c r="AJ25" s="71">
        <v>143.30666666666664</v>
      </c>
      <c r="AK25" s="71"/>
      <c r="AL25" s="69" t="s">
        <v>116</v>
      </c>
    </row>
    <row r="26" spans="1:38" s="74" customFormat="1" ht="5.25" customHeight="1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9"/>
      <c r="T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</row>
    <row r="27" spans="1:38" s="74" customFormat="1" ht="12" customHeight="1" x14ac:dyDescent="0.25">
      <c r="A27" s="73">
        <f>A9 +1</f>
        <v>2026</v>
      </c>
      <c r="B27" s="70" t="s">
        <v>100</v>
      </c>
      <c r="C27" s="71">
        <v>165.51</v>
      </c>
      <c r="D27" s="71">
        <v>240.69</v>
      </c>
      <c r="E27" s="71">
        <v>158.62</v>
      </c>
      <c r="F27" s="71">
        <v>160.38</v>
      </c>
      <c r="G27" s="71">
        <v>69.36</v>
      </c>
      <c r="H27" s="71">
        <v>138.19999999999999</v>
      </c>
      <c r="I27" s="71">
        <v>313.14</v>
      </c>
      <c r="J27" s="71">
        <v>215.22</v>
      </c>
      <c r="K27" s="71">
        <v>133.88</v>
      </c>
      <c r="L27" s="71">
        <v>106.82</v>
      </c>
      <c r="M27" s="71">
        <v>157.78</v>
      </c>
      <c r="N27" s="71">
        <v>16.579999999999998</v>
      </c>
      <c r="O27" s="71">
        <v>73.67</v>
      </c>
      <c r="P27" s="71">
        <v>179.34</v>
      </c>
      <c r="Q27" s="71">
        <v>248.9</v>
      </c>
      <c r="R27" s="72">
        <f>R9 +1</f>
        <v>2026</v>
      </c>
      <c r="S27" s="70" t="s">
        <v>100</v>
      </c>
      <c r="T27" s="73">
        <f>T9 +1</f>
        <v>2026</v>
      </c>
      <c r="U27" s="70" t="s">
        <v>100</v>
      </c>
      <c r="V27" s="71">
        <v>134.46</v>
      </c>
      <c r="W27" s="71">
        <v>114.54</v>
      </c>
      <c r="X27" s="71">
        <v>154.04</v>
      </c>
      <c r="Y27" s="71">
        <v>140.62</v>
      </c>
      <c r="Z27" s="71">
        <v>185.2</v>
      </c>
      <c r="AA27" s="71">
        <v>100.2</v>
      </c>
      <c r="AB27" s="71">
        <v>86.94</v>
      </c>
      <c r="AC27" s="71">
        <v>120.63</v>
      </c>
      <c r="AD27" s="71">
        <v>146.66</v>
      </c>
      <c r="AE27" s="71">
        <v>107.05</v>
      </c>
      <c r="AF27" s="71">
        <v>138.66999999999999</v>
      </c>
      <c r="AG27" s="71">
        <v>154.6</v>
      </c>
      <c r="AH27" s="71">
        <v>193.11</v>
      </c>
      <c r="AI27" s="71">
        <v>188.92</v>
      </c>
      <c r="AJ27" s="71">
        <v>139.13999999999999</v>
      </c>
      <c r="AK27" s="72">
        <f>AK9 +1</f>
        <v>2026</v>
      </c>
      <c r="AL27" s="70" t="s">
        <v>100</v>
      </c>
    </row>
    <row r="28" spans="1:38" s="74" customFormat="1" ht="12" customHeight="1" x14ac:dyDescent="0.2">
      <c r="B28" s="70" t="s">
        <v>101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9"/>
      <c r="S28" s="70" t="s">
        <v>101</v>
      </c>
      <c r="T28" s="71"/>
      <c r="U28" s="70" t="s">
        <v>101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/>
      <c r="AL28" s="70" t="s">
        <v>101</v>
      </c>
    </row>
    <row r="29" spans="1:38" s="74" customFormat="1" ht="12" customHeight="1" x14ac:dyDescent="0.2">
      <c r="B29" s="70" t="s">
        <v>102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9"/>
      <c r="S29" s="70" t="s">
        <v>102</v>
      </c>
      <c r="T29" s="71"/>
      <c r="U29" s="70" t="s">
        <v>102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9"/>
      <c r="S30" s="70" t="s">
        <v>103</v>
      </c>
      <c r="T30" s="71"/>
      <c r="U30" s="70" t="s">
        <v>103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6"/>
      <c r="AL30" s="70" t="s">
        <v>103</v>
      </c>
    </row>
    <row r="31" spans="1:38" s="74" customFormat="1" ht="12" customHeight="1" x14ac:dyDescent="0.2">
      <c r="B31" s="70" t="s">
        <v>104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9"/>
      <c r="S31" s="70" t="s">
        <v>104</v>
      </c>
      <c r="T31" s="71"/>
      <c r="U31" s="70" t="s">
        <v>104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6"/>
      <c r="AL31" s="70" t="s">
        <v>104</v>
      </c>
    </row>
    <row r="32" spans="1:38" s="77" customFormat="1" ht="12" customHeight="1" x14ac:dyDescent="0.2">
      <c r="B32" s="70" t="s">
        <v>105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87"/>
      <c r="S32" s="70" t="s">
        <v>105</v>
      </c>
      <c r="T32" s="71"/>
      <c r="U32" s="70" t="s">
        <v>105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6"/>
      <c r="AL32" s="70" t="s">
        <v>105</v>
      </c>
    </row>
    <row r="33" spans="1:38" s="78" customFormat="1" ht="12" customHeight="1" x14ac:dyDescent="0.2">
      <c r="B33" s="70" t="s">
        <v>106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68"/>
      <c r="S33" s="70" t="s">
        <v>106</v>
      </c>
      <c r="T33" s="76"/>
      <c r="U33" s="70" t="s">
        <v>106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68"/>
      <c r="S34" s="70" t="s">
        <v>107</v>
      </c>
      <c r="T34" s="76"/>
      <c r="U34" s="70" t="s">
        <v>107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68"/>
      <c r="S35" s="70" t="s">
        <v>108</v>
      </c>
      <c r="T35" s="76"/>
      <c r="U35" s="70" t="s">
        <v>108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68"/>
      <c r="S36" s="70" t="s">
        <v>109</v>
      </c>
      <c r="T36" s="76"/>
      <c r="U36" s="70" t="s">
        <v>109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110</v>
      </c>
      <c r="T37" s="76"/>
      <c r="U37" s="70" t="s">
        <v>110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69" t="s">
        <v>113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69" t="s">
        <v>113</v>
      </c>
      <c r="T39" s="71"/>
      <c r="U39" s="69" t="s">
        <v>113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1"/>
      <c r="AL39" s="69" t="s">
        <v>113</v>
      </c>
    </row>
    <row r="40" spans="1:38" s="74" customFormat="1" ht="12" customHeight="1" x14ac:dyDescent="0.2">
      <c r="B40" s="69" t="s">
        <v>114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9"/>
      <c r="S40" s="69" t="s">
        <v>114</v>
      </c>
      <c r="T40" s="71"/>
      <c r="U40" s="69" t="s">
        <v>114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1">
        <v>0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>
        <v>0</v>
      </c>
      <c r="AK40" s="71"/>
      <c r="AL40" s="69" t="s">
        <v>114</v>
      </c>
    </row>
    <row r="41" spans="1:38" s="74" customFormat="1" ht="12" customHeight="1" x14ac:dyDescent="0.2">
      <c r="B41" s="69" t="s">
        <v>115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9"/>
      <c r="S41" s="69" t="s">
        <v>115</v>
      </c>
      <c r="T41" s="71"/>
      <c r="U41" s="69" t="s">
        <v>115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1">
        <v>0</v>
      </c>
      <c r="AH41" s="71">
        <v>0</v>
      </c>
      <c r="AI41" s="71">
        <v>0</v>
      </c>
      <c r="AJ41" s="71">
        <v>0</v>
      </c>
      <c r="AK41" s="71"/>
      <c r="AL41" s="69" t="s">
        <v>115</v>
      </c>
    </row>
    <row r="42" spans="1:38" s="74" customFormat="1" ht="12" customHeight="1" x14ac:dyDescent="0.2">
      <c r="B42" s="69" t="s">
        <v>116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9"/>
      <c r="S42" s="69" t="s">
        <v>116</v>
      </c>
      <c r="T42" s="71"/>
      <c r="U42" s="69" t="s">
        <v>116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/>
      <c r="AL42" s="69" t="s">
        <v>116</v>
      </c>
    </row>
    <row r="43" spans="1:38" s="74" customFormat="1" ht="5.25" customHeight="1" x14ac:dyDescent="0.2">
      <c r="B43" s="6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9"/>
      <c r="S43" s="69"/>
      <c r="T43" s="71"/>
      <c r="U43" s="69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69"/>
    </row>
    <row r="44" spans="1:38" s="74" customFormat="1" ht="12" customHeight="1" x14ac:dyDescent="0.2">
      <c r="C44" s="148" t="s">
        <v>117</v>
      </c>
      <c r="D44" s="148"/>
      <c r="E44" s="148"/>
      <c r="F44" s="148"/>
      <c r="G44" s="148"/>
      <c r="H44" s="148"/>
      <c r="I44" s="148"/>
      <c r="J44" s="148"/>
      <c r="K44" s="148" t="s">
        <v>117</v>
      </c>
      <c r="L44" s="148"/>
      <c r="M44" s="148"/>
      <c r="N44" s="148"/>
      <c r="O44" s="148"/>
      <c r="P44" s="148"/>
      <c r="Q44" s="148"/>
      <c r="R44" s="79"/>
      <c r="T44" s="80"/>
      <c r="V44" s="148" t="s">
        <v>117</v>
      </c>
      <c r="W44" s="148"/>
      <c r="X44" s="148"/>
      <c r="Y44" s="148"/>
      <c r="Z44" s="148"/>
      <c r="AA44" s="148"/>
      <c r="AB44" s="148"/>
      <c r="AC44" s="148"/>
      <c r="AD44" s="148" t="s">
        <v>117</v>
      </c>
      <c r="AE44" s="148"/>
      <c r="AF44" s="148"/>
      <c r="AG44" s="148"/>
      <c r="AH44" s="148"/>
      <c r="AI44" s="148"/>
      <c r="AJ44" s="148"/>
      <c r="AK44" s="79"/>
    </row>
    <row r="45" spans="1:38" s="74" customFormat="1" ht="12" customHeight="1" x14ac:dyDescent="0.25">
      <c r="A45" s="73">
        <f>A27</f>
        <v>2026</v>
      </c>
      <c r="B45" s="70" t="s">
        <v>100</v>
      </c>
      <c r="C45" s="81">
        <v>4.43</v>
      </c>
      <c r="D45" s="81">
        <v>7.65</v>
      </c>
      <c r="E45" s="81">
        <v>11.2</v>
      </c>
      <c r="F45" s="81">
        <v>10.66</v>
      </c>
      <c r="G45" s="81">
        <v>14.66</v>
      </c>
      <c r="H45" s="81">
        <v>55.21</v>
      </c>
      <c r="I45" s="81">
        <v>6.58</v>
      </c>
      <c r="J45" s="81">
        <v>5.72</v>
      </c>
      <c r="K45" s="81">
        <v>1.27</v>
      </c>
      <c r="L45" s="81">
        <v>-5.01</v>
      </c>
      <c r="M45" s="81">
        <v>24.37</v>
      </c>
      <c r="N45" s="81">
        <v>5.54</v>
      </c>
      <c r="O45" s="81">
        <v>-6.22</v>
      </c>
      <c r="P45" s="81">
        <v>5.86</v>
      </c>
      <c r="Q45" s="81">
        <v>-6.22</v>
      </c>
      <c r="R45" s="72">
        <f>R27</f>
        <v>2026</v>
      </c>
      <c r="S45" s="70" t="s">
        <v>100</v>
      </c>
      <c r="T45" s="73">
        <f>T27</f>
        <v>2026</v>
      </c>
      <c r="U45" s="70" t="s">
        <v>100</v>
      </c>
      <c r="V45" s="81">
        <v>1.76</v>
      </c>
      <c r="W45" s="81">
        <v>4.25</v>
      </c>
      <c r="X45" s="81">
        <v>3.92</v>
      </c>
      <c r="Y45" s="81">
        <v>-1.01</v>
      </c>
      <c r="Z45" s="81">
        <v>13.95</v>
      </c>
      <c r="AA45" s="81">
        <v>2.33</v>
      </c>
      <c r="AB45" s="81">
        <v>14.05</v>
      </c>
      <c r="AC45" s="81">
        <v>11.53</v>
      </c>
      <c r="AD45" s="81">
        <v>1.77</v>
      </c>
      <c r="AE45" s="81">
        <v>7.04</v>
      </c>
      <c r="AF45" s="81">
        <v>-1.57</v>
      </c>
      <c r="AG45" s="81">
        <v>5.35</v>
      </c>
      <c r="AH45" s="81">
        <v>7.52</v>
      </c>
      <c r="AI45" s="81">
        <v>2.39</v>
      </c>
      <c r="AJ45" s="81">
        <v>-3.36</v>
      </c>
      <c r="AK45" s="72">
        <f>AK27</f>
        <v>2026</v>
      </c>
      <c r="AL45" s="70" t="s">
        <v>100</v>
      </c>
    </row>
    <row r="46" spans="1:38" s="74" customFormat="1" ht="12" customHeight="1" x14ac:dyDescent="0.2">
      <c r="B46" s="70" t="s">
        <v>101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1">
        <v>0</v>
      </c>
      <c r="R46" s="79"/>
      <c r="S46" s="70" t="s">
        <v>101</v>
      </c>
      <c r="T46" s="81"/>
      <c r="U46" s="70" t="s">
        <v>101</v>
      </c>
      <c r="V46" s="81">
        <v>0</v>
      </c>
      <c r="W46" s="81">
        <v>0</v>
      </c>
      <c r="X46" s="81">
        <v>0</v>
      </c>
      <c r="Y46" s="81">
        <v>0</v>
      </c>
      <c r="Z46" s="81">
        <v>0</v>
      </c>
      <c r="AA46" s="81">
        <v>0</v>
      </c>
      <c r="AB46" s="81">
        <v>0</v>
      </c>
      <c r="AC46" s="81">
        <v>0</v>
      </c>
      <c r="AD46" s="81">
        <v>0</v>
      </c>
      <c r="AE46" s="81">
        <v>0</v>
      </c>
      <c r="AF46" s="81">
        <v>0</v>
      </c>
      <c r="AG46" s="81">
        <v>0</v>
      </c>
      <c r="AH46" s="81">
        <v>0</v>
      </c>
      <c r="AI46" s="81">
        <v>0</v>
      </c>
      <c r="AJ46" s="81">
        <v>0</v>
      </c>
      <c r="AK46" s="81"/>
      <c r="AL46" s="70" t="s">
        <v>101</v>
      </c>
    </row>
    <row r="47" spans="1:38" s="74" customFormat="1" ht="12" customHeight="1" x14ac:dyDescent="0.2">
      <c r="B47" s="70" t="s">
        <v>102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>
        <v>0</v>
      </c>
      <c r="O47" s="81">
        <v>0</v>
      </c>
      <c r="P47" s="81">
        <v>0</v>
      </c>
      <c r="Q47" s="81">
        <v>0</v>
      </c>
      <c r="R47" s="79"/>
      <c r="S47" s="70" t="s">
        <v>102</v>
      </c>
      <c r="T47" s="81"/>
      <c r="U47" s="70" t="s">
        <v>102</v>
      </c>
      <c r="V47" s="81">
        <v>0</v>
      </c>
      <c r="W47" s="81">
        <v>0</v>
      </c>
      <c r="X47" s="81">
        <v>0</v>
      </c>
      <c r="Y47" s="81">
        <v>0</v>
      </c>
      <c r="Z47" s="81">
        <v>0</v>
      </c>
      <c r="AA47" s="81">
        <v>0</v>
      </c>
      <c r="AB47" s="81">
        <v>0</v>
      </c>
      <c r="AC47" s="81">
        <v>0</v>
      </c>
      <c r="AD47" s="81">
        <v>0</v>
      </c>
      <c r="AE47" s="81">
        <v>0</v>
      </c>
      <c r="AF47" s="81">
        <v>0</v>
      </c>
      <c r="AG47" s="81">
        <v>0</v>
      </c>
      <c r="AH47" s="81">
        <v>0</v>
      </c>
      <c r="AI47" s="81">
        <v>0</v>
      </c>
      <c r="AJ47" s="81">
        <v>0</v>
      </c>
      <c r="AK47" s="81"/>
      <c r="AL47" s="70" t="s">
        <v>102</v>
      </c>
    </row>
    <row r="48" spans="1:38" s="74" customFormat="1" ht="12" customHeight="1" x14ac:dyDescent="0.2">
      <c r="B48" s="70" t="s">
        <v>103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1">
        <v>0</v>
      </c>
      <c r="R48" s="79"/>
      <c r="S48" s="70" t="s">
        <v>103</v>
      </c>
      <c r="T48" s="81"/>
      <c r="U48" s="70" t="s">
        <v>103</v>
      </c>
      <c r="V48" s="81">
        <v>0</v>
      </c>
      <c r="W48" s="81">
        <v>0</v>
      </c>
      <c r="X48" s="81">
        <v>0</v>
      </c>
      <c r="Y48" s="81">
        <v>0</v>
      </c>
      <c r="Z48" s="81">
        <v>0</v>
      </c>
      <c r="AA48" s="81">
        <v>0</v>
      </c>
      <c r="AB48" s="81">
        <v>0</v>
      </c>
      <c r="AC48" s="81">
        <v>0</v>
      </c>
      <c r="AD48" s="81">
        <v>0</v>
      </c>
      <c r="AE48" s="81">
        <v>0</v>
      </c>
      <c r="AF48" s="81">
        <v>0</v>
      </c>
      <c r="AG48" s="81">
        <v>0</v>
      </c>
      <c r="AH48" s="81">
        <v>0</v>
      </c>
      <c r="AI48" s="81">
        <v>0</v>
      </c>
      <c r="AJ48" s="81">
        <v>0</v>
      </c>
      <c r="AK48" s="76"/>
      <c r="AL48" s="70" t="s">
        <v>103</v>
      </c>
    </row>
    <row r="49" spans="2:38" s="74" customFormat="1" ht="12" customHeight="1" x14ac:dyDescent="0.2">
      <c r="B49" s="70" t="s">
        <v>104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79"/>
      <c r="S49" s="70" t="s">
        <v>104</v>
      </c>
      <c r="T49" s="81"/>
      <c r="U49" s="70" t="s">
        <v>104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81">
        <v>0</v>
      </c>
      <c r="AC49" s="81">
        <v>0</v>
      </c>
      <c r="AD49" s="81">
        <v>0</v>
      </c>
      <c r="AE49" s="81">
        <v>0</v>
      </c>
      <c r="AF49" s="81">
        <v>0</v>
      </c>
      <c r="AG49" s="81">
        <v>0</v>
      </c>
      <c r="AH49" s="81">
        <v>0</v>
      </c>
      <c r="AI49" s="81">
        <v>0</v>
      </c>
      <c r="AJ49" s="81">
        <v>0</v>
      </c>
      <c r="AK49" s="76"/>
      <c r="AL49" s="70" t="s">
        <v>104</v>
      </c>
    </row>
    <row r="50" spans="2:38" s="74" customFormat="1" ht="12" customHeight="1" x14ac:dyDescent="0.2">
      <c r="B50" s="70" t="s">
        <v>105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79"/>
      <c r="S50" s="70" t="s">
        <v>105</v>
      </c>
      <c r="T50" s="81"/>
      <c r="U50" s="70" t="s">
        <v>105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81">
        <v>0</v>
      </c>
      <c r="AK50" s="76"/>
      <c r="AL50" s="70" t="s">
        <v>105</v>
      </c>
    </row>
    <row r="51" spans="2:38" s="74" customFormat="1" ht="12" customHeight="1" x14ac:dyDescent="0.2">
      <c r="B51" s="70" t="s">
        <v>106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79"/>
      <c r="S51" s="70" t="s">
        <v>106</v>
      </c>
      <c r="T51" s="76"/>
      <c r="U51" s="70" t="s">
        <v>106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76"/>
      <c r="AL51" s="70" t="s">
        <v>106</v>
      </c>
    </row>
    <row r="52" spans="2:38" s="74" customFormat="1" ht="12" customHeight="1" x14ac:dyDescent="0.2">
      <c r="B52" s="70" t="s">
        <v>107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79"/>
      <c r="S52" s="70" t="s">
        <v>107</v>
      </c>
      <c r="T52" s="76"/>
      <c r="U52" s="70" t="s">
        <v>107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>
        <v>0</v>
      </c>
      <c r="AG52" s="81">
        <v>0</v>
      </c>
      <c r="AH52" s="81">
        <v>0</v>
      </c>
      <c r="AI52" s="81">
        <v>0</v>
      </c>
      <c r="AJ52" s="81">
        <v>0</v>
      </c>
      <c r="AK52" s="76"/>
      <c r="AL52" s="70" t="s">
        <v>107</v>
      </c>
    </row>
    <row r="53" spans="2:38" s="74" customFormat="1" ht="12" customHeight="1" x14ac:dyDescent="0.2">
      <c r="B53" s="70" t="s">
        <v>108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9"/>
      <c r="S53" s="70" t="s">
        <v>108</v>
      </c>
      <c r="T53" s="76"/>
      <c r="U53" s="70" t="s">
        <v>108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108</v>
      </c>
    </row>
    <row r="54" spans="2:38" s="74" customFormat="1" ht="12" customHeight="1" x14ac:dyDescent="0.2">
      <c r="B54" s="70" t="s">
        <v>109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9"/>
      <c r="S54" s="70" t="s">
        <v>109</v>
      </c>
      <c r="T54" s="76"/>
      <c r="U54" s="70" t="s">
        <v>109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109</v>
      </c>
    </row>
    <row r="55" spans="2:38" s="74" customFormat="1" ht="12" customHeight="1" x14ac:dyDescent="0.2">
      <c r="B55" s="70" t="s">
        <v>110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9"/>
      <c r="S55" s="70" t="s">
        <v>110</v>
      </c>
      <c r="T55" s="76"/>
      <c r="U55" s="70" t="s">
        <v>110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110</v>
      </c>
    </row>
    <row r="56" spans="2:38" s="54" customFormat="1" ht="12" customHeight="1" x14ac:dyDescent="0.2">
      <c r="B56" s="70" t="s">
        <v>111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58"/>
      <c r="S56" s="70" t="s">
        <v>111</v>
      </c>
      <c r="T56" s="76"/>
      <c r="U56" s="70" t="s">
        <v>111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111</v>
      </c>
    </row>
    <row r="57" spans="2:38" s="74" customFormat="1" ht="12" customHeight="1" x14ac:dyDescent="0.2">
      <c r="B57" s="69" t="s">
        <v>113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69" t="s">
        <v>113</v>
      </c>
      <c r="T57" s="81"/>
      <c r="U57" s="69" t="s">
        <v>113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81"/>
      <c r="AL57" s="69" t="s">
        <v>113</v>
      </c>
    </row>
    <row r="58" spans="2:38" s="74" customFormat="1" ht="12" customHeight="1" x14ac:dyDescent="0.2">
      <c r="B58" s="69" t="s">
        <v>114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79"/>
      <c r="S58" s="69" t="s">
        <v>114</v>
      </c>
      <c r="T58" s="81"/>
      <c r="U58" s="69" t="s">
        <v>114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81"/>
      <c r="AL58" s="69" t="s">
        <v>114</v>
      </c>
    </row>
    <row r="59" spans="2:38" s="74" customFormat="1" ht="12" customHeight="1" x14ac:dyDescent="0.2">
      <c r="B59" s="69" t="s">
        <v>115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>
        <v>0</v>
      </c>
      <c r="O59" s="81">
        <v>0</v>
      </c>
      <c r="P59" s="81">
        <v>0</v>
      </c>
      <c r="Q59" s="81">
        <v>0</v>
      </c>
      <c r="R59" s="79"/>
      <c r="S59" s="69" t="s">
        <v>115</v>
      </c>
      <c r="T59" s="76"/>
      <c r="U59" s="69" t="s">
        <v>115</v>
      </c>
      <c r="V59" s="81">
        <v>0</v>
      </c>
      <c r="W59" s="81">
        <v>0</v>
      </c>
      <c r="X59" s="81">
        <v>0</v>
      </c>
      <c r="Y59" s="81">
        <v>0</v>
      </c>
      <c r="Z59" s="81">
        <v>0</v>
      </c>
      <c r="AA59" s="81">
        <v>0</v>
      </c>
      <c r="AB59" s="81">
        <v>0</v>
      </c>
      <c r="AC59" s="81">
        <v>0</v>
      </c>
      <c r="AD59" s="81">
        <v>0</v>
      </c>
      <c r="AE59" s="81">
        <v>0</v>
      </c>
      <c r="AF59" s="81">
        <v>0</v>
      </c>
      <c r="AG59" s="81">
        <v>0</v>
      </c>
      <c r="AH59" s="81">
        <v>0</v>
      </c>
      <c r="AI59" s="81">
        <v>0</v>
      </c>
      <c r="AJ59" s="81">
        <v>0</v>
      </c>
      <c r="AK59" s="81"/>
      <c r="AL59" s="69" t="s">
        <v>115</v>
      </c>
    </row>
    <row r="60" spans="2:38" s="74" customFormat="1" ht="12" customHeight="1" x14ac:dyDescent="0.2">
      <c r="B60" s="69" t="s">
        <v>116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79"/>
      <c r="S60" s="69" t="s">
        <v>116</v>
      </c>
      <c r="T60" s="76"/>
      <c r="U60" s="69" t="s">
        <v>116</v>
      </c>
      <c r="V60" s="81">
        <v>0</v>
      </c>
      <c r="W60" s="81">
        <v>0</v>
      </c>
      <c r="X60" s="81">
        <v>0</v>
      </c>
      <c r="Y60" s="81">
        <v>0</v>
      </c>
      <c r="Z60" s="81">
        <v>0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>
        <v>0</v>
      </c>
      <c r="AG60" s="81">
        <v>0</v>
      </c>
      <c r="AH60" s="81">
        <v>0</v>
      </c>
      <c r="AI60" s="81">
        <v>0</v>
      </c>
      <c r="AJ60" s="81">
        <v>0</v>
      </c>
      <c r="AK60" s="81"/>
      <c r="AL60" s="69" t="s">
        <v>116</v>
      </c>
    </row>
    <row r="61" spans="2:38" s="54" customFormat="1" x14ac:dyDescent="0.25">
      <c r="B61" s="18"/>
      <c r="K61" s="18"/>
      <c r="R61" s="58"/>
      <c r="U61" s="18"/>
      <c r="X61" s="82"/>
      <c r="Y61" s="82"/>
      <c r="Z61" s="82"/>
      <c r="AA61" s="82"/>
      <c r="AB61" s="82"/>
      <c r="AC61" s="82"/>
      <c r="AD61" s="82"/>
      <c r="AK61" s="58"/>
    </row>
    <row r="62" spans="2:38" s="54" customFormat="1" x14ac:dyDescent="0.25">
      <c r="B62" s="18"/>
      <c r="K62" s="18"/>
      <c r="R62" s="58"/>
      <c r="U62" s="18"/>
      <c r="X62" s="82"/>
      <c r="Y62" s="82"/>
      <c r="Z62" s="82"/>
      <c r="AA62" s="82"/>
      <c r="AB62" s="82"/>
      <c r="AC62" s="82"/>
      <c r="AD62" s="82"/>
      <c r="AK62" s="58"/>
    </row>
    <row r="63" spans="2:38" s="54" customFormat="1" x14ac:dyDescent="0.25">
      <c r="B63" s="18"/>
      <c r="K63" s="18"/>
      <c r="R63" s="58"/>
      <c r="U63" s="18"/>
      <c r="X63" s="82"/>
      <c r="Y63" s="82"/>
      <c r="Z63" s="82"/>
      <c r="AA63" s="82"/>
      <c r="AB63" s="82"/>
      <c r="AC63" s="82"/>
      <c r="AD63" s="82"/>
      <c r="AK63" s="58"/>
    </row>
    <row r="64" spans="2:38" s="54" customFormat="1" x14ac:dyDescent="0.25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5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5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5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5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5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5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5">
      <c r="B71" s="18"/>
      <c r="L71" s="82"/>
      <c r="M71" s="82"/>
      <c r="N71" s="82"/>
      <c r="O71" s="82"/>
      <c r="P71" s="82"/>
      <c r="Q71" s="82"/>
      <c r="R71" s="83"/>
      <c r="S71" s="82"/>
      <c r="T71" s="82"/>
      <c r="U71" s="18"/>
      <c r="V71" s="82"/>
      <c r="W71" s="82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5">
      <c r="B72" s="18"/>
      <c r="L72" s="82"/>
      <c r="M72" s="82"/>
      <c r="N72" s="82"/>
      <c r="O72" s="82"/>
      <c r="P72" s="82"/>
      <c r="Q72" s="82"/>
      <c r="R72" s="83"/>
      <c r="S72" s="82"/>
      <c r="T72" s="82"/>
      <c r="U72" s="18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58"/>
    </row>
    <row r="73" spans="2:37" s="54" customFormat="1" x14ac:dyDescent="0.25">
      <c r="B73" s="18"/>
      <c r="L73" s="82"/>
      <c r="M73" s="82"/>
      <c r="N73" s="82"/>
      <c r="O73" s="82"/>
      <c r="P73" s="82"/>
      <c r="Q73" s="82"/>
      <c r="R73" s="83"/>
      <c r="S73" s="82"/>
      <c r="T73" s="82"/>
      <c r="U73" s="18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58"/>
    </row>
    <row r="74" spans="2:37" s="54" customFormat="1" x14ac:dyDescent="0.25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58"/>
    </row>
    <row r="75" spans="2:37" s="54" customFormat="1" x14ac:dyDescent="0.25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5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5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5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5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5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5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5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5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5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5">
      <c r="B85" s="18"/>
      <c r="K85" s="82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5">
      <c r="B86" s="18"/>
      <c r="K86" s="82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5">
      <c r="B87" s="18"/>
      <c r="K87" s="82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5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5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5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5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5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5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5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5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5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5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5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5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5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5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5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5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5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5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5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5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5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5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5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5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5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5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5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5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5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5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5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5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5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5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5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5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5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5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5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5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5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5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5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5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5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5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5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5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5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5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5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5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5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5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5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5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5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5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5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5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5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5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5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5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5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5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5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5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5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5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5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5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5"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11:37" s="54" customFormat="1" x14ac:dyDescent="0.25"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11:37" s="54" customFormat="1" x14ac:dyDescent="0.25"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11:37" s="54" customFormat="1" x14ac:dyDescent="0.25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11:37" s="54" customFormat="1" x14ac:dyDescent="0.25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11:37" s="54" customFormat="1" x14ac:dyDescent="0.25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11:37" s="54" customFormat="1" x14ac:dyDescent="0.25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11:37" s="54" customFormat="1" x14ac:dyDescent="0.25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11:37" s="54" customFormat="1" x14ac:dyDescent="0.25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11:37" s="54" customFormat="1" x14ac:dyDescent="0.25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11:37" s="54" customFormat="1" x14ac:dyDescent="0.25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11:37" s="54" customFormat="1" x14ac:dyDescent="0.25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11:37" s="54" customFormat="1" x14ac:dyDescent="0.25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11:37" s="54" customFormat="1" x14ac:dyDescent="0.25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</sheetData>
  <mergeCells count="49">
    <mergeCell ref="C44:J44"/>
    <mergeCell ref="K44:Q44"/>
    <mergeCell ref="V44:AC44"/>
    <mergeCell ref="AD44:AJ44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:AF2" location="Inhaltsverzeichnis!B22" display="2.4 Wirtschaftszweig N" xr:uid="{E083C7A9-FD68-4B27-AEF3-3BBD894B2B52}"/>
    <hyperlink ref="A1:F1" location="Inhaltsverzeichnis!B17" display="2. Nominaler Umsatzindex im Land Berlin nach Wirtschaftsbereichen" xr:uid="{E356FDE2-40FA-4307-9AE7-23A01BEE4381}"/>
    <hyperlink ref="K2:M2" location="Inhaltsverzeichnis!B19" display="2.2 Wirtschaftszweig J" xr:uid="{4295837F-71C1-4F48-8AD3-7DBC362775B6}"/>
    <hyperlink ref="A2:E2" location="Inhaltsverzeichnis!B18" display="2.1 Wirtschaftszweig H" xr:uid="{D80E0382-243A-4DAF-8041-4E316DA93209}"/>
    <hyperlink ref="T2:X2" location="Inhaltsverzeichnis!B20" display="2.3 Wirtschaftszweig L und M" xr:uid="{CB286088-2585-4EDB-B657-44AE88867D0B}"/>
    <hyperlink ref="A2:J2" location="Inhaltsverzeichnis!B16" display="    Wirtschaftszweig H" xr:uid="{E3E40579-6519-4712-8906-E96D95048A03}"/>
    <hyperlink ref="K2:S2" location="Inhaltsverzeichnis!B17" display="Wirtschaftszweig J" xr:uid="{843418ED-4C45-401B-ABED-57B884BF6D62}"/>
    <hyperlink ref="T2:AC2" location="Inhaltsverzeichnis!B18" display="    Wirtschaftszweig L und M" xr:uid="{C5F8C363-AF8A-4616-92F9-15A1C080EEF9}"/>
    <hyperlink ref="AD2:AL2" location="Inhaltsverzeichnis!B20" display="Wirtschaftszweig N" xr:uid="{017FE253-77EB-4D72-8131-1EFA9C4237AB}"/>
  </hyperlinks>
  <pageMargins left="0.59055118110236227" right="0.59055118110236227" top="0.78740157480314965" bottom="0.59055118110236227" header="0.31496062992125984" footer="0.23622047244094491"/>
  <pageSetup paperSize="9" firstPageNumber="8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01/26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5B3BC31-A597-47BB-81A4-21EE43F38A6E}">
  <sheetPr codeName="Tabelle6"/>
  <dimension ref="A1:AL173"/>
  <sheetViews>
    <sheetView zoomScaleNormal="100" workbookViewId="0">
      <pane ySplit="7" topLeftCell="A8" activePane="bottomLeft" state="frozen"/>
      <selection pane="bottomLeft" activeCell="A8" sqref="A8"/>
    </sheetView>
  </sheetViews>
  <sheetFormatPr baseColWidth="10" defaultColWidth="9.26953125" defaultRowHeight="12.5" x14ac:dyDescent="0.25"/>
  <cols>
    <col min="1" max="1" width="4" style="82" customWidth="1"/>
    <col min="2" max="2" width="7.7265625" style="82" customWidth="1"/>
    <col min="3" max="3" width="10.7265625" style="82" customWidth="1"/>
    <col min="4" max="4" width="5.81640625" style="82" customWidth="1"/>
    <col min="5" max="5" width="11.7265625" style="82" customWidth="1"/>
    <col min="6" max="6" width="9.7265625" style="82" customWidth="1"/>
    <col min="7" max="7" width="7.26953125" style="82" customWidth="1"/>
    <col min="8" max="8" width="6.26953125" style="82" customWidth="1"/>
    <col min="9" max="10" width="10" style="82" customWidth="1"/>
    <col min="11" max="11" width="7.7265625" style="82" customWidth="1"/>
    <col min="12" max="12" width="6.26953125" style="82" customWidth="1"/>
    <col min="13" max="13" width="14.81640625" style="82" customWidth="1"/>
    <col min="14" max="14" width="6.1796875" style="82" customWidth="1"/>
    <col min="15" max="15" width="5.81640625" style="82" customWidth="1"/>
    <col min="16" max="16" width="9.1796875" style="82" customWidth="1"/>
    <col min="17" max="17" width="8.7265625" style="82" customWidth="1"/>
    <col min="18" max="18" width="6.7265625" style="83" customWidth="1"/>
    <col min="19" max="19" width="7.7265625" style="82" customWidth="1"/>
    <col min="20" max="20" width="4" style="82" customWidth="1"/>
    <col min="21" max="21" width="7.7265625" style="82" customWidth="1"/>
    <col min="22" max="22" width="6" style="82" customWidth="1"/>
    <col min="23" max="23" width="8" style="82" customWidth="1"/>
    <col min="24" max="24" width="12.26953125" style="82" customWidth="1"/>
    <col min="25" max="25" width="8.453125" style="82" customWidth="1"/>
    <col min="26" max="26" width="7.453125" style="82" customWidth="1"/>
    <col min="27" max="27" width="9.81640625" style="82" customWidth="1"/>
    <col min="28" max="28" width="6" style="82" customWidth="1"/>
    <col min="29" max="29" width="6.26953125" style="82" customWidth="1"/>
    <col min="30" max="30" width="6.54296875" style="82" customWidth="1"/>
    <col min="31" max="31" width="6" style="82" customWidth="1"/>
    <col min="32" max="32" width="8.54296875" style="82" customWidth="1"/>
    <col min="33" max="33" width="10.7265625" style="82" customWidth="1"/>
    <col min="34" max="34" width="8.7265625" style="82" customWidth="1"/>
    <col min="35" max="35" width="9.453125" style="82" customWidth="1"/>
    <col min="36" max="36" width="12.1796875" style="82" customWidth="1"/>
    <col min="37" max="37" width="6.7265625" style="83" customWidth="1"/>
    <col min="38" max="38" width="7.7265625" style="82" customWidth="1"/>
    <col min="39" max="16384" width="9.26953125" style="82"/>
  </cols>
  <sheetData>
    <row r="1" spans="1:38" s="56" customFormat="1" ht="12" customHeight="1" x14ac:dyDescent="0.25">
      <c r="A1" s="112" t="s">
        <v>129</v>
      </c>
      <c r="B1" s="112"/>
      <c r="C1" s="112"/>
      <c r="D1" s="112"/>
      <c r="E1" s="112"/>
      <c r="F1" s="112"/>
      <c r="G1" s="112"/>
      <c r="H1" s="112"/>
      <c r="I1" s="112"/>
      <c r="J1" s="112"/>
      <c r="K1" s="45"/>
      <c r="L1" s="84"/>
      <c r="M1" s="84"/>
      <c r="N1" s="85"/>
      <c r="O1" s="85"/>
      <c r="P1" s="85"/>
      <c r="Q1" s="85"/>
      <c r="R1" s="86"/>
      <c r="S1" s="85"/>
      <c r="T1" s="114" t="s">
        <v>129</v>
      </c>
      <c r="U1" s="114"/>
      <c r="V1" s="114"/>
      <c r="W1" s="114"/>
      <c r="X1" s="114"/>
      <c r="Y1" s="114"/>
      <c r="Z1" s="114"/>
      <c r="AA1" s="114"/>
      <c r="AB1" s="114"/>
      <c r="AC1" s="114"/>
      <c r="AD1" s="45"/>
      <c r="AE1" s="47"/>
      <c r="AF1" s="47"/>
      <c r="AG1" s="54"/>
      <c r="AH1" s="54"/>
      <c r="AI1" s="54"/>
      <c r="AJ1" s="54"/>
      <c r="AK1" s="58"/>
    </row>
    <row r="2" spans="1:38" s="54" customFormat="1" ht="12" customHeight="1" x14ac:dyDescent="0.25">
      <c r="A2" s="112" t="s">
        <v>59</v>
      </c>
      <c r="B2" s="112"/>
      <c r="C2" s="112"/>
      <c r="D2" s="112"/>
      <c r="E2" s="112"/>
      <c r="F2" s="112"/>
      <c r="G2" s="112"/>
      <c r="H2" s="112"/>
      <c r="I2" s="112"/>
      <c r="J2" s="112"/>
      <c r="K2" s="112" t="s">
        <v>122</v>
      </c>
      <c r="L2" s="112"/>
      <c r="M2" s="112"/>
      <c r="N2" s="112"/>
      <c r="O2" s="112"/>
      <c r="P2" s="112"/>
      <c r="Q2" s="112"/>
      <c r="R2" s="112"/>
      <c r="S2" s="112"/>
      <c r="T2" s="112" t="s">
        <v>123</v>
      </c>
      <c r="U2" s="112"/>
      <c r="V2" s="112"/>
      <c r="W2" s="112"/>
      <c r="X2" s="112"/>
      <c r="Y2" s="112"/>
      <c r="Z2" s="112"/>
      <c r="AA2" s="112"/>
      <c r="AB2" s="112"/>
      <c r="AC2" s="112"/>
      <c r="AD2" s="112" t="s">
        <v>124</v>
      </c>
      <c r="AE2" s="112"/>
      <c r="AF2" s="112"/>
      <c r="AG2" s="112"/>
      <c r="AH2" s="112"/>
      <c r="AI2" s="112"/>
      <c r="AJ2" s="112"/>
      <c r="AK2" s="112"/>
      <c r="AL2" s="112"/>
    </row>
    <row r="3" spans="1:38" s="54" customFormat="1" ht="3.75" customHeight="1" x14ac:dyDescent="0.2">
      <c r="K3" s="57"/>
      <c r="R3" s="58"/>
      <c r="AK3" s="58"/>
    </row>
    <row r="4" spans="1:38" s="54" customFormat="1" ht="12" customHeight="1" x14ac:dyDescent="0.2">
      <c r="A4" s="115" t="s">
        <v>60</v>
      </c>
      <c r="B4" s="116"/>
      <c r="C4" s="59" t="s">
        <v>61</v>
      </c>
      <c r="D4" s="121" t="s">
        <v>62</v>
      </c>
      <c r="E4" s="122"/>
      <c r="F4" s="122"/>
      <c r="G4" s="122"/>
      <c r="H4" s="122"/>
      <c r="I4" s="122"/>
      <c r="J4" s="122"/>
      <c r="K4" s="123" t="s">
        <v>63</v>
      </c>
      <c r="L4" s="123"/>
      <c r="M4" s="123"/>
      <c r="N4" s="123"/>
      <c r="O4" s="123"/>
      <c r="P4" s="123"/>
      <c r="Q4" s="123"/>
      <c r="R4" s="124" t="s">
        <v>60</v>
      </c>
      <c r="S4" s="115"/>
      <c r="T4" s="115" t="s">
        <v>60</v>
      </c>
      <c r="U4" s="116"/>
      <c r="V4" s="60" t="s">
        <v>64</v>
      </c>
      <c r="W4" s="127" t="s">
        <v>65</v>
      </c>
      <c r="X4" s="123"/>
      <c r="Y4" s="123"/>
      <c r="Z4" s="123"/>
      <c r="AA4" s="123"/>
      <c r="AB4" s="123"/>
      <c r="AC4" s="123"/>
      <c r="AD4" s="123" t="s">
        <v>66</v>
      </c>
      <c r="AE4" s="123"/>
      <c r="AF4" s="123"/>
      <c r="AG4" s="123"/>
      <c r="AH4" s="123"/>
      <c r="AI4" s="123"/>
      <c r="AJ4" s="123"/>
      <c r="AK4" s="124" t="s">
        <v>60</v>
      </c>
      <c r="AL4" s="115"/>
    </row>
    <row r="5" spans="1:38" s="54" customFormat="1" ht="12" customHeight="1" x14ac:dyDescent="0.2">
      <c r="A5" s="117"/>
      <c r="B5" s="118"/>
      <c r="C5" s="128" t="s">
        <v>39</v>
      </c>
      <c r="D5" s="131" t="s">
        <v>67</v>
      </c>
      <c r="E5" s="127" t="s">
        <v>68</v>
      </c>
      <c r="F5" s="123"/>
      <c r="G5" s="123"/>
      <c r="H5" s="134"/>
      <c r="I5" s="135">
        <v>52</v>
      </c>
      <c r="J5" s="137">
        <v>53</v>
      </c>
      <c r="K5" s="116" t="s">
        <v>69</v>
      </c>
      <c r="L5" s="20">
        <v>58</v>
      </c>
      <c r="M5" s="20">
        <v>59</v>
      </c>
      <c r="N5" s="20">
        <v>60</v>
      </c>
      <c r="O5" s="20">
        <v>61</v>
      </c>
      <c r="P5" s="20">
        <v>62</v>
      </c>
      <c r="Q5" s="61">
        <v>63</v>
      </c>
      <c r="R5" s="125"/>
      <c r="S5" s="117"/>
      <c r="T5" s="117"/>
      <c r="U5" s="118"/>
      <c r="V5" s="60" t="s">
        <v>70</v>
      </c>
      <c r="W5" s="131" t="s">
        <v>71</v>
      </c>
      <c r="X5" s="141" t="s">
        <v>72</v>
      </c>
      <c r="Y5" s="142"/>
      <c r="Z5" s="143"/>
      <c r="AA5" s="99">
        <v>71</v>
      </c>
      <c r="AB5" s="20">
        <v>73</v>
      </c>
      <c r="AC5" s="89">
        <v>74</v>
      </c>
      <c r="AD5" s="116" t="s">
        <v>73</v>
      </c>
      <c r="AE5" s="60" t="s">
        <v>74</v>
      </c>
      <c r="AF5" s="20">
        <v>78</v>
      </c>
      <c r="AG5" s="20" t="s">
        <v>75</v>
      </c>
      <c r="AH5" s="20" t="s">
        <v>76</v>
      </c>
      <c r="AI5" s="20" t="s">
        <v>77</v>
      </c>
      <c r="AJ5" s="62">
        <v>82</v>
      </c>
      <c r="AK5" s="125"/>
      <c r="AL5" s="117"/>
    </row>
    <row r="6" spans="1:38" s="54" customFormat="1" ht="12" customHeight="1" x14ac:dyDescent="0.2">
      <c r="A6" s="117"/>
      <c r="B6" s="118"/>
      <c r="C6" s="129"/>
      <c r="D6" s="132"/>
      <c r="E6" s="131" t="s">
        <v>78</v>
      </c>
      <c r="F6" s="63">
        <v>49</v>
      </c>
      <c r="G6" s="20">
        <v>50</v>
      </c>
      <c r="H6" s="20">
        <v>51</v>
      </c>
      <c r="I6" s="136"/>
      <c r="J6" s="138"/>
      <c r="K6" s="118"/>
      <c r="L6" s="131" t="s">
        <v>79</v>
      </c>
      <c r="M6" s="144" t="s">
        <v>80</v>
      </c>
      <c r="N6" s="131" t="s">
        <v>81</v>
      </c>
      <c r="O6" s="131" t="s">
        <v>82</v>
      </c>
      <c r="P6" s="131" t="s">
        <v>83</v>
      </c>
      <c r="Q6" s="124" t="s">
        <v>84</v>
      </c>
      <c r="R6" s="125"/>
      <c r="S6" s="117"/>
      <c r="T6" s="117"/>
      <c r="U6" s="118"/>
      <c r="V6" s="139" t="s">
        <v>85</v>
      </c>
      <c r="W6" s="132"/>
      <c r="X6" s="155" t="s">
        <v>130</v>
      </c>
      <c r="Y6" s="99">
        <v>69</v>
      </c>
      <c r="Z6" s="99" t="s">
        <v>86</v>
      </c>
      <c r="AA6" s="155" t="s">
        <v>87</v>
      </c>
      <c r="AB6" s="131" t="s">
        <v>88</v>
      </c>
      <c r="AC6" s="124" t="s">
        <v>89</v>
      </c>
      <c r="AD6" s="118"/>
      <c r="AE6" s="139" t="s">
        <v>90</v>
      </c>
      <c r="AF6" s="139" t="s">
        <v>91</v>
      </c>
      <c r="AG6" s="139" t="s">
        <v>92</v>
      </c>
      <c r="AH6" s="139" t="s">
        <v>93</v>
      </c>
      <c r="AI6" s="139" t="s">
        <v>94</v>
      </c>
      <c r="AJ6" s="149" t="s">
        <v>95</v>
      </c>
      <c r="AK6" s="125"/>
      <c r="AL6" s="117"/>
    </row>
    <row r="7" spans="1:38" s="54" customFormat="1" ht="42.65" customHeight="1" x14ac:dyDescent="0.2">
      <c r="A7" s="119"/>
      <c r="B7" s="120"/>
      <c r="C7" s="130"/>
      <c r="D7" s="133"/>
      <c r="E7" s="133"/>
      <c r="F7" s="64" t="s">
        <v>125</v>
      </c>
      <c r="G7" s="64" t="s">
        <v>96</v>
      </c>
      <c r="H7" s="64" t="s">
        <v>97</v>
      </c>
      <c r="I7" s="64" t="s">
        <v>126</v>
      </c>
      <c r="J7" s="65" t="s">
        <v>121</v>
      </c>
      <c r="K7" s="120"/>
      <c r="L7" s="133"/>
      <c r="M7" s="145"/>
      <c r="N7" s="133"/>
      <c r="O7" s="133"/>
      <c r="P7" s="133"/>
      <c r="Q7" s="126"/>
      <c r="R7" s="126"/>
      <c r="S7" s="119"/>
      <c r="T7" s="119"/>
      <c r="U7" s="120"/>
      <c r="V7" s="140"/>
      <c r="W7" s="133"/>
      <c r="X7" s="156"/>
      <c r="Y7" s="101" t="s">
        <v>98</v>
      </c>
      <c r="Z7" s="100" t="s">
        <v>99</v>
      </c>
      <c r="AA7" s="156"/>
      <c r="AB7" s="133"/>
      <c r="AC7" s="126"/>
      <c r="AD7" s="120"/>
      <c r="AE7" s="140"/>
      <c r="AF7" s="140"/>
      <c r="AG7" s="140"/>
      <c r="AH7" s="140"/>
      <c r="AI7" s="140"/>
      <c r="AJ7" s="150"/>
      <c r="AK7" s="126"/>
      <c r="AL7" s="119"/>
    </row>
    <row r="8" spans="1:38" s="66" customFormat="1" ht="12" customHeight="1" x14ac:dyDescent="0.25">
      <c r="B8" s="67"/>
      <c r="C8" s="151" t="s">
        <v>135</v>
      </c>
      <c r="D8" s="151"/>
      <c r="E8" s="151"/>
      <c r="F8" s="151"/>
      <c r="G8" s="151"/>
      <c r="H8" s="151"/>
      <c r="I8" s="151"/>
      <c r="J8" s="151"/>
      <c r="K8" s="152" t="s">
        <v>135</v>
      </c>
      <c r="L8" s="152"/>
      <c r="M8" s="152"/>
      <c r="N8" s="152"/>
      <c r="O8" s="152"/>
      <c r="P8" s="152"/>
      <c r="Q8" s="152"/>
      <c r="R8" s="88"/>
      <c r="S8" s="67"/>
      <c r="T8" s="19"/>
      <c r="U8" s="67"/>
      <c r="V8" s="151" t="s">
        <v>135</v>
      </c>
      <c r="W8" s="151"/>
      <c r="X8" s="151"/>
      <c r="Y8" s="151"/>
      <c r="Z8" s="151"/>
      <c r="AA8" s="151"/>
      <c r="AB8" s="151"/>
      <c r="AC8" s="151"/>
      <c r="AD8" s="152" t="s">
        <v>135</v>
      </c>
      <c r="AE8" s="152"/>
      <c r="AF8" s="152"/>
      <c r="AG8" s="152"/>
      <c r="AH8" s="152"/>
      <c r="AI8" s="152"/>
      <c r="AJ8" s="152"/>
      <c r="AK8" s="68"/>
      <c r="AL8" s="67"/>
    </row>
    <row r="9" spans="1:38" s="74" customFormat="1" ht="12" customHeight="1" x14ac:dyDescent="0.25">
      <c r="A9" s="73">
        <v>2025</v>
      </c>
      <c r="B9" s="70" t="s">
        <v>100</v>
      </c>
      <c r="C9" s="71">
        <v>109.54</v>
      </c>
      <c r="D9" s="71">
        <v>119.96</v>
      </c>
      <c r="E9" s="71">
        <v>114.26</v>
      </c>
      <c r="F9" s="71">
        <v>115.06</v>
      </c>
      <c r="G9" s="71">
        <v>70.48</v>
      </c>
      <c r="H9" s="71">
        <v>97.29</v>
      </c>
      <c r="I9" s="71">
        <v>120.76</v>
      </c>
      <c r="J9" s="71">
        <v>127.53</v>
      </c>
      <c r="K9" s="71">
        <v>102.46</v>
      </c>
      <c r="L9" s="71">
        <v>41.63</v>
      </c>
      <c r="M9" s="71">
        <v>164.67</v>
      </c>
      <c r="N9" s="71">
        <v>113.06</v>
      </c>
      <c r="O9" s="71">
        <v>56.84</v>
      </c>
      <c r="P9" s="71">
        <v>142.13999999999999</v>
      </c>
      <c r="Q9" s="71">
        <v>72.45</v>
      </c>
      <c r="R9" s="72">
        <v>2025</v>
      </c>
      <c r="S9" s="70" t="s">
        <v>100</v>
      </c>
      <c r="T9" s="73">
        <v>2025</v>
      </c>
      <c r="U9" s="70" t="s">
        <v>100</v>
      </c>
      <c r="V9" s="71">
        <v>103.73</v>
      </c>
      <c r="W9" s="71">
        <v>108.03</v>
      </c>
      <c r="X9" s="71">
        <v>107.93</v>
      </c>
      <c r="Y9" s="71">
        <v>100.48</v>
      </c>
      <c r="Z9" s="71">
        <v>139.96</v>
      </c>
      <c r="AA9" s="71">
        <v>119.39</v>
      </c>
      <c r="AB9" s="71">
        <v>50.98</v>
      </c>
      <c r="AC9" s="71">
        <v>117.4</v>
      </c>
      <c r="AD9" s="71">
        <v>104.14</v>
      </c>
      <c r="AE9" s="71">
        <v>118.22</v>
      </c>
      <c r="AF9" s="71">
        <v>104.34</v>
      </c>
      <c r="AG9" s="71">
        <v>94.72</v>
      </c>
      <c r="AH9" s="71">
        <v>98.52</v>
      </c>
      <c r="AI9" s="71">
        <v>113.22</v>
      </c>
      <c r="AJ9" s="71">
        <v>90.85</v>
      </c>
      <c r="AK9" s="72">
        <v>2025</v>
      </c>
      <c r="AL9" s="70" t="s">
        <v>100</v>
      </c>
    </row>
    <row r="10" spans="1:38" s="74" customFormat="1" ht="12" customHeight="1" x14ac:dyDescent="0.2">
      <c r="B10" s="70" t="s">
        <v>101</v>
      </c>
      <c r="C10" s="71">
        <v>108.24</v>
      </c>
      <c r="D10" s="71">
        <v>119.24</v>
      </c>
      <c r="E10" s="71">
        <v>115.14</v>
      </c>
      <c r="F10" s="71">
        <v>115.98</v>
      </c>
      <c r="G10" s="71">
        <v>70.569999999999993</v>
      </c>
      <c r="H10" s="71">
        <v>93.81</v>
      </c>
      <c r="I10" s="71">
        <v>122.35</v>
      </c>
      <c r="J10" s="71">
        <v>121.58</v>
      </c>
      <c r="K10" s="71">
        <v>100.75</v>
      </c>
      <c r="L10" s="71">
        <v>42.43</v>
      </c>
      <c r="M10" s="71">
        <v>161.5</v>
      </c>
      <c r="N10" s="71">
        <v>117.62</v>
      </c>
      <c r="O10" s="71">
        <v>55.62</v>
      </c>
      <c r="P10" s="71">
        <v>138.43</v>
      </c>
      <c r="Q10" s="71">
        <v>72.14</v>
      </c>
      <c r="R10" s="79"/>
      <c r="S10" s="70" t="s">
        <v>101</v>
      </c>
      <c r="T10" s="71"/>
      <c r="U10" s="70" t="s">
        <v>101</v>
      </c>
      <c r="V10" s="71">
        <v>102.89</v>
      </c>
      <c r="W10" s="71">
        <v>107.28</v>
      </c>
      <c r="X10" s="71">
        <v>107.55</v>
      </c>
      <c r="Y10" s="71">
        <v>99.64</v>
      </c>
      <c r="Z10" s="71">
        <v>141.59</v>
      </c>
      <c r="AA10" s="71">
        <v>118.51</v>
      </c>
      <c r="AB10" s="71">
        <v>49.88</v>
      </c>
      <c r="AC10" s="71">
        <v>116.11</v>
      </c>
      <c r="AD10" s="71">
        <v>102.2</v>
      </c>
      <c r="AE10" s="71">
        <v>112.92</v>
      </c>
      <c r="AF10" s="71">
        <v>98.05</v>
      </c>
      <c r="AG10" s="71">
        <v>94.04</v>
      </c>
      <c r="AH10" s="71">
        <v>96.48</v>
      </c>
      <c r="AI10" s="71">
        <v>112.58</v>
      </c>
      <c r="AJ10" s="71">
        <v>91.07</v>
      </c>
      <c r="AK10" s="71"/>
      <c r="AL10" s="70" t="s">
        <v>101</v>
      </c>
    </row>
    <row r="11" spans="1:38" s="74" customFormat="1" ht="12" customHeight="1" x14ac:dyDescent="0.2">
      <c r="B11" s="70" t="s">
        <v>102</v>
      </c>
      <c r="C11" s="71">
        <v>108.11</v>
      </c>
      <c r="D11" s="71">
        <v>119.38</v>
      </c>
      <c r="E11" s="71">
        <v>115.33</v>
      </c>
      <c r="F11" s="71">
        <v>116.14</v>
      </c>
      <c r="G11" s="71">
        <v>72.61</v>
      </c>
      <c r="H11" s="71">
        <v>93</v>
      </c>
      <c r="I11" s="71">
        <v>121.72</v>
      </c>
      <c r="J11" s="71">
        <v>122.58</v>
      </c>
      <c r="K11" s="71">
        <v>99.98</v>
      </c>
      <c r="L11" s="71">
        <v>42.3</v>
      </c>
      <c r="M11" s="71">
        <v>166.15</v>
      </c>
      <c r="N11" s="71">
        <v>97.94</v>
      </c>
      <c r="O11" s="71">
        <v>55.91</v>
      </c>
      <c r="P11" s="71">
        <v>138.27000000000001</v>
      </c>
      <c r="Q11" s="71">
        <v>71.22</v>
      </c>
      <c r="R11" s="79"/>
      <c r="S11" s="70" t="s">
        <v>102</v>
      </c>
      <c r="T11" s="71"/>
      <c r="U11" s="70" t="s">
        <v>102</v>
      </c>
      <c r="V11" s="71">
        <v>103.97</v>
      </c>
      <c r="W11" s="71">
        <v>107.49</v>
      </c>
      <c r="X11" s="71">
        <v>107.46</v>
      </c>
      <c r="Y11" s="71">
        <v>99.48</v>
      </c>
      <c r="Z11" s="71">
        <v>141.84</v>
      </c>
      <c r="AA11" s="71">
        <v>118.65</v>
      </c>
      <c r="AB11" s="71">
        <v>53.07</v>
      </c>
      <c r="AC11" s="71">
        <v>113.71</v>
      </c>
      <c r="AD11" s="71">
        <v>101.71</v>
      </c>
      <c r="AE11" s="71">
        <v>113.07</v>
      </c>
      <c r="AF11" s="71">
        <v>100.51</v>
      </c>
      <c r="AG11" s="71">
        <v>93.57</v>
      </c>
      <c r="AH11" s="71">
        <v>89.53</v>
      </c>
      <c r="AI11" s="71">
        <v>114.25</v>
      </c>
      <c r="AJ11" s="71">
        <v>87.01</v>
      </c>
      <c r="AK11" s="71"/>
      <c r="AL11" s="70" t="s">
        <v>102</v>
      </c>
    </row>
    <row r="12" spans="1:38" s="74" customFormat="1" ht="12" customHeight="1" x14ac:dyDescent="0.2">
      <c r="B12" s="70" t="s">
        <v>103</v>
      </c>
      <c r="C12" s="71">
        <v>112.96</v>
      </c>
      <c r="D12" s="71">
        <v>134.88</v>
      </c>
      <c r="E12" s="71">
        <v>114.14</v>
      </c>
      <c r="F12" s="71">
        <v>114.82</v>
      </c>
      <c r="G12" s="71">
        <v>79.66</v>
      </c>
      <c r="H12" s="71">
        <v>92.28</v>
      </c>
      <c r="I12" s="71">
        <v>116.58</v>
      </c>
      <c r="J12" s="71">
        <v>188.38</v>
      </c>
      <c r="K12" s="71">
        <v>99.17</v>
      </c>
      <c r="L12" s="71">
        <v>44.48</v>
      </c>
      <c r="M12" s="71">
        <v>160.69</v>
      </c>
      <c r="N12" s="71">
        <v>95.23</v>
      </c>
      <c r="O12" s="71">
        <v>57.68</v>
      </c>
      <c r="P12" s="71">
        <v>135.16999999999999</v>
      </c>
      <c r="Q12" s="71">
        <v>74.05</v>
      </c>
      <c r="R12" s="79"/>
      <c r="S12" s="70" t="s">
        <v>103</v>
      </c>
      <c r="T12" s="71"/>
      <c r="U12" s="70" t="s">
        <v>103</v>
      </c>
      <c r="V12" s="71">
        <v>103.17</v>
      </c>
      <c r="W12" s="71">
        <v>107.21</v>
      </c>
      <c r="X12" s="71">
        <v>106.47</v>
      </c>
      <c r="Y12" s="71">
        <v>98.52</v>
      </c>
      <c r="Z12" s="71">
        <v>140.66999999999999</v>
      </c>
      <c r="AA12" s="71">
        <v>120.52</v>
      </c>
      <c r="AB12" s="71">
        <v>46.12</v>
      </c>
      <c r="AC12" s="71">
        <v>112.54</v>
      </c>
      <c r="AD12" s="71">
        <v>101.93</v>
      </c>
      <c r="AE12" s="71">
        <v>114.52</v>
      </c>
      <c r="AF12" s="71">
        <v>95.35</v>
      </c>
      <c r="AG12" s="71">
        <v>92.38</v>
      </c>
      <c r="AH12" s="71">
        <v>94.93</v>
      </c>
      <c r="AI12" s="71">
        <v>114.24</v>
      </c>
      <c r="AJ12" s="71">
        <v>90.15</v>
      </c>
      <c r="AK12" s="71"/>
      <c r="AL12" s="70" t="s">
        <v>103</v>
      </c>
    </row>
    <row r="13" spans="1:38" s="74" customFormat="1" ht="12" customHeight="1" x14ac:dyDescent="0.2">
      <c r="B13" s="70" t="s">
        <v>104</v>
      </c>
      <c r="C13" s="71">
        <v>112.8</v>
      </c>
      <c r="D13" s="71">
        <v>134.63</v>
      </c>
      <c r="E13" s="71">
        <v>113.73</v>
      </c>
      <c r="F13" s="71">
        <v>114.31</v>
      </c>
      <c r="G13" s="71">
        <v>85.75</v>
      </c>
      <c r="H13" s="71">
        <v>91.16</v>
      </c>
      <c r="I13" s="71">
        <v>116.18</v>
      </c>
      <c r="J13" s="71">
        <v>188.54</v>
      </c>
      <c r="K13" s="71">
        <v>98.16</v>
      </c>
      <c r="L13" s="71">
        <v>44.73</v>
      </c>
      <c r="M13" s="71">
        <v>154.04</v>
      </c>
      <c r="N13" s="71">
        <v>90.56</v>
      </c>
      <c r="O13" s="71">
        <v>58.16</v>
      </c>
      <c r="P13" s="71">
        <v>134.54</v>
      </c>
      <c r="Q13" s="71">
        <v>72.709999999999994</v>
      </c>
      <c r="R13" s="79"/>
      <c r="S13" s="70" t="s">
        <v>104</v>
      </c>
      <c r="T13" s="71"/>
      <c r="U13" s="70" t="s">
        <v>104</v>
      </c>
      <c r="V13" s="71">
        <v>102.49</v>
      </c>
      <c r="W13" s="71">
        <v>107.27</v>
      </c>
      <c r="X13" s="71">
        <v>105.85</v>
      </c>
      <c r="Y13" s="71">
        <v>97.87</v>
      </c>
      <c r="Z13" s="71">
        <v>140.19999999999999</v>
      </c>
      <c r="AA13" s="71">
        <v>120.88</v>
      </c>
      <c r="AB13" s="71">
        <v>46.76</v>
      </c>
      <c r="AC13" s="71">
        <v>113.26</v>
      </c>
      <c r="AD13" s="71">
        <v>102</v>
      </c>
      <c r="AE13" s="71">
        <v>120.9</v>
      </c>
      <c r="AF13" s="71">
        <v>90.96</v>
      </c>
      <c r="AG13" s="71">
        <v>94.45</v>
      </c>
      <c r="AH13" s="71">
        <v>103.88</v>
      </c>
      <c r="AI13" s="71">
        <v>114.98</v>
      </c>
      <c r="AJ13" s="71">
        <v>88.95</v>
      </c>
      <c r="AK13" s="71"/>
      <c r="AL13" s="70" t="s">
        <v>104</v>
      </c>
    </row>
    <row r="14" spans="1:38" s="74" customFormat="1" ht="12" customHeight="1" x14ac:dyDescent="0.2">
      <c r="B14" s="70" t="s">
        <v>105</v>
      </c>
      <c r="C14" s="71">
        <v>111.78</v>
      </c>
      <c r="D14" s="71">
        <v>133.75</v>
      </c>
      <c r="E14" s="71">
        <v>114.08</v>
      </c>
      <c r="F14" s="71">
        <v>114.7</v>
      </c>
      <c r="G14" s="71">
        <v>84.85</v>
      </c>
      <c r="H14" s="71">
        <v>87.91</v>
      </c>
      <c r="I14" s="71">
        <v>112.52</v>
      </c>
      <c r="J14" s="71">
        <v>189.26</v>
      </c>
      <c r="K14" s="71">
        <v>99.15</v>
      </c>
      <c r="L14" s="71">
        <v>45.77</v>
      </c>
      <c r="M14" s="71">
        <v>155.88</v>
      </c>
      <c r="N14" s="71">
        <v>88.08</v>
      </c>
      <c r="O14" s="71">
        <v>65.92</v>
      </c>
      <c r="P14" s="71">
        <v>133.01</v>
      </c>
      <c r="Q14" s="71">
        <v>71.930000000000007</v>
      </c>
      <c r="R14" s="79"/>
      <c r="S14" s="70" t="s">
        <v>105</v>
      </c>
      <c r="T14" s="71"/>
      <c r="U14" s="70" t="s">
        <v>105</v>
      </c>
      <c r="V14" s="71">
        <v>102.56</v>
      </c>
      <c r="W14" s="71">
        <v>107.94</v>
      </c>
      <c r="X14" s="71">
        <v>106.42</v>
      </c>
      <c r="Y14" s="71">
        <v>98.6</v>
      </c>
      <c r="Z14" s="71">
        <v>140.12</v>
      </c>
      <c r="AA14" s="71">
        <v>121.56</v>
      </c>
      <c r="AB14" s="71">
        <v>48.48</v>
      </c>
      <c r="AC14" s="71">
        <v>112.71</v>
      </c>
      <c r="AD14" s="71">
        <v>99.75</v>
      </c>
      <c r="AE14" s="71">
        <v>116.96</v>
      </c>
      <c r="AF14" s="71">
        <v>85.36</v>
      </c>
      <c r="AG14" s="71">
        <v>96.5</v>
      </c>
      <c r="AH14" s="71">
        <v>101.39</v>
      </c>
      <c r="AI14" s="71">
        <v>114.83</v>
      </c>
      <c r="AJ14" s="71">
        <v>86.49</v>
      </c>
      <c r="AK14" s="71"/>
      <c r="AL14" s="70" t="s">
        <v>105</v>
      </c>
    </row>
    <row r="15" spans="1:38" s="74" customFormat="1" ht="12" customHeight="1" x14ac:dyDescent="0.2">
      <c r="B15" s="70" t="s">
        <v>106</v>
      </c>
      <c r="C15" s="71">
        <v>103.87</v>
      </c>
      <c r="D15" s="71">
        <v>111.3</v>
      </c>
      <c r="E15" s="71">
        <v>113.44</v>
      </c>
      <c r="F15" s="71">
        <v>113.99</v>
      </c>
      <c r="G15" s="71">
        <v>85.1</v>
      </c>
      <c r="H15" s="71">
        <v>96.34</v>
      </c>
      <c r="I15" s="71">
        <v>113.21</v>
      </c>
      <c r="J15" s="71">
        <v>105.77</v>
      </c>
      <c r="K15" s="71">
        <v>99.2</v>
      </c>
      <c r="L15" s="71">
        <v>49.3</v>
      </c>
      <c r="M15" s="71">
        <v>167.57</v>
      </c>
      <c r="N15" s="71">
        <v>80.989999999999995</v>
      </c>
      <c r="O15" s="71">
        <v>63.32</v>
      </c>
      <c r="P15" s="71">
        <v>131.86000000000001</v>
      </c>
      <c r="Q15" s="71">
        <v>72.2</v>
      </c>
      <c r="R15" s="79"/>
      <c r="S15" s="70" t="s">
        <v>106</v>
      </c>
      <c r="T15" s="71"/>
      <c r="U15" s="70" t="s">
        <v>106</v>
      </c>
      <c r="V15" s="71">
        <v>89.1</v>
      </c>
      <c r="W15" s="71">
        <v>107.48</v>
      </c>
      <c r="X15" s="71">
        <v>106.3</v>
      </c>
      <c r="Y15" s="71">
        <v>98</v>
      </c>
      <c r="Z15" s="71">
        <v>142</v>
      </c>
      <c r="AA15" s="71">
        <v>121.19</v>
      </c>
      <c r="AB15" s="71">
        <v>49.94</v>
      </c>
      <c r="AC15" s="71">
        <v>106.65</v>
      </c>
      <c r="AD15" s="71">
        <v>99.87</v>
      </c>
      <c r="AE15" s="71">
        <v>115.81</v>
      </c>
      <c r="AF15" s="71">
        <v>88.17</v>
      </c>
      <c r="AG15" s="71">
        <v>97.71</v>
      </c>
      <c r="AH15" s="71">
        <v>104.54</v>
      </c>
      <c r="AI15" s="71">
        <v>109.96</v>
      </c>
      <c r="AJ15" s="71">
        <v>90.84</v>
      </c>
      <c r="AK15" s="71"/>
      <c r="AL15" s="70" t="s">
        <v>106</v>
      </c>
    </row>
    <row r="16" spans="1:38" s="74" customFormat="1" ht="12" customHeight="1" x14ac:dyDescent="0.2">
      <c r="B16" s="70" t="s">
        <v>107</v>
      </c>
      <c r="C16" s="71">
        <v>103.57</v>
      </c>
      <c r="D16" s="71">
        <v>112.53</v>
      </c>
      <c r="E16" s="71">
        <v>113.76</v>
      </c>
      <c r="F16" s="71">
        <v>114.28</v>
      </c>
      <c r="G16" s="71">
        <v>88.98</v>
      </c>
      <c r="H16" s="71">
        <v>93.22</v>
      </c>
      <c r="I16" s="71">
        <v>111.5</v>
      </c>
      <c r="J16" s="71">
        <v>111.96</v>
      </c>
      <c r="K16" s="71">
        <v>101.68</v>
      </c>
      <c r="L16" s="71">
        <v>48.44</v>
      </c>
      <c r="M16" s="71">
        <v>175.26</v>
      </c>
      <c r="N16" s="71">
        <v>78.86</v>
      </c>
      <c r="O16" s="71">
        <v>72.959999999999994</v>
      </c>
      <c r="P16" s="71">
        <v>132.09</v>
      </c>
      <c r="Q16" s="71">
        <v>73.06</v>
      </c>
      <c r="R16" s="79"/>
      <c r="S16" s="70" t="s">
        <v>107</v>
      </c>
      <c r="T16" s="71"/>
      <c r="U16" s="70" t="s">
        <v>107</v>
      </c>
      <c r="V16" s="71">
        <v>87.87</v>
      </c>
      <c r="W16" s="71">
        <v>106.52</v>
      </c>
      <c r="X16" s="71">
        <v>106.86</v>
      </c>
      <c r="Y16" s="71">
        <v>98.8</v>
      </c>
      <c r="Z16" s="71">
        <v>141.55000000000001</v>
      </c>
      <c r="AA16" s="71">
        <v>121.17</v>
      </c>
      <c r="AB16" s="71">
        <v>39.21</v>
      </c>
      <c r="AC16" s="71">
        <v>106.19</v>
      </c>
      <c r="AD16" s="71">
        <v>98.21</v>
      </c>
      <c r="AE16" s="71">
        <v>116.52</v>
      </c>
      <c r="AF16" s="71">
        <v>81.52</v>
      </c>
      <c r="AG16" s="71">
        <v>96.16</v>
      </c>
      <c r="AH16" s="71">
        <v>99.96</v>
      </c>
      <c r="AI16" s="71">
        <v>112.3</v>
      </c>
      <c r="AJ16" s="71">
        <v>88</v>
      </c>
      <c r="AK16" s="71"/>
      <c r="AL16" s="70" t="s">
        <v>107</v>
      </c>
    </row>
    <row r="17" spans="1:38" s="74" customFormat="1" ht="12" customHeight="1" x14ac:dyDescent="0.2">
      <c r="B17" s="70" t="s">
        <v>108</v>
      </c>
      <c r="C17" s="71">
        <v>104.97</v>
      </c>
      <c r="D17" s="71">
        <v>114.19</v>
      </c>
      <c r="E17" s="71">
        <v>117.16</v>
      </c>
      <c r="F17" s="71">
        <v>117.74</v>
      </c>
      <c r="G17" s="71">
        <v>90.59</v>
      </c>
      <c r="H17" s="71">
        <v>91.39</v>
      </c>
      <c r="I17" s="71">
        <v>111.21</v>
      </c>
      <c r="J17" s="71">
        <v>113.4</v>
      </c>
      <c r="K17" s="71">
        <v>102.73</v>
      </c>
      <c r="L17" s="71">
        <v>47.98</v>
      </c>
      <c r="M17" s="71">
        <v>179.09</v>
      </c>
      <c r="N17" s="71">
        <v>78.94</v>
      </c>
      <c r="O17" s="71">
        <v>74.599999999999994</v>
      </c>
      <c r="P17" s="71">
        <v>132.38999999999999</v>
      </c>
      <c r="Q17" s="71">
        <v>76.11</v>
      </c>
      <c r="R17" s="79"/>
      <c r="S17" s="70" t="s">
        <v>108</v>
      </c>
      <c r="T17" s="71"/>
      <c r="U17" s="70" t="s">
        <v>108</v>
      </c>
      <c r="V17" s="71">
        <v>88.25</v>
      </c>
      <c r="W17" s="71">
        <v>107.88</v>
      </c>
      <c r="X17" s="71">
        <v>107.62</v>
      </c>
      <c r="Y17" s="71">
        <v>100.35</v>
      </c>
      <c r="Z17" s="71">
        <v>138.88</v>
      </c>
      <c r="AA17" s="71">
        <v>122.53</v>
      </c>
      <c r="AB17" s="71">
        <v>39.47</v>
      </c>
      <c r="AC17" s="71">
        <v>112.54</v>
      </c>
      <c r="AD17" s="71">
        <v>99.64</v>
      </c>
      <c r="AE17" s="71">
        <v>118.11</v>
      </c>
      <c r="AF17" s="71">
        <v>86.13</v>
      </c>
      <c r="AG17" s="71">
        <v>96.6</v>
      </c>
      <c r="AH17" s="71">
        <v>100.54</v>
      </c>
      <c r="AI17" s="71">
        <v>112.19</v>
      </c>
      <c r="AJ17" s="71">
        <v>89.37</v>
      </c>
      <c r="AK17" s="71"/>
      <c r="AL17" s="70" t="s">
        <v>108</v>
      </c>
    </row>
    <row r="18" spans="1:38" s="74" customFormat="1" ht="12" customHeight="1" x14ac:dyDescent="0.2">
      <c r="B18" s="70" t="s">
        <v>109</v>
      </c>
      <c r="C18" s="71">
        <v>105.5</v>
      </c>
      <c r="D18" s="71">
        <v>115.84</v>
      </c>
      <c r="E18" s="71">
        <v>117.96</v>
      </c>
      <c r="F18" s="71">
        <v>118.57</v>
      </c>
      <c r="G18" s="71">
        <v>88.87</v>
      </c>
      <c r="H18" s="71">
        <v>93.51</v>
      </c>
      <c r="I18" s="71">
        <v>111.19</v>
      </c>
      <c r="J18" s="71">
        <v>118.35</v>
      </c>
      <c r="K18" s="71">
        <v>102.81</v>
      </c>
      <c r="L18" s="71">
        <v>48.26</v>
      </c>
      <c r="M18" s="71">
        <v>187.73</v>
      </c>
      <c r="N18" s="71">
        <v>79.53</v>
      </c>
      <c r="O18" s="71">
        <v>67.44</v>
      </c>
      <c r="P18" s="71">
        <v>135.47</v>
      </c>
      <c r="Q18" s="71">
        <v>72.34</v>
      </c>
      <c r="R18" s="79"/>
      <c r="S18" s="70" t="s">
        <v>109</v>
      </c>
      <c r="T18" s="71"/>
      <c r="U18" s="70" t="s">
        <v>109</v>
      </c>
      <c r="V18" s="71">
        <v>88.6</v>
      </c>
      <c r="W18" s="71">
        <v>107.92</v>
      </c>
      <c r="X18" s="71">
        <v>108.16</v>
      </c>
      <c r="Y18" s="71">
        <v>100.62</v>
      </c>
      <c r="Z18" s="71">
        <v>140.61000000000001</v>
      </c>
      <c r="AA18" s="71">
        <v>121.36</v>
      </c>
      <c r="AB18" s="71">
        <v>45.16</v>
      </c>
      <c r="AC18" s="71">
        <v>109.61</v>
      </c>
      <c r="AD18" s="71">
        <v>99.6</v>
      </c>
      <c r="AE18" s="71">
        <v>115.66</v>
      </c>
      <c r="AF18" s="71">
        <v>89.43</v>
      </c>
      <c r="AG18" s="71">
        <v>97.93</v>
      </c>
      <c r="AH18" s="71">
        <v>92.68</v>
      </c>
      <c r="AI18" s="71">
        <v>113.93</v>
      </c>
      <c r="AJ18" s="71">
        <v>86.87</v>
      </c>
      <c r="AK18" s="71"/>
      <c r="AL18" s="70" t="s">
        <v>109</v>
      </c>
    </row>
    <row r="19" spans="1:38" s="74" customFormat="1" ht="12" customHeight="1" x14ac:dyDescent="0.2">
      <c r="B19" s="70" t="s">
        <v>110</v>
      </c>
      <c r="C19" s="71">
        <v>105.62</v>
      </c>
      <c r="D19" s="71">
        <v>118.2</v>
      </c>
      <c r="E19" s="71">
        <v>118.55</v>
      </c>
      <c r="F19" s="71">
        <v>119.29</v>
      </c>
      <c r="G19" s="71">
        <v>81.349999999999994</v>
      </c>
      <c r="H19" s="71">
        <v>92.63</v>
      </c>
      <c r="I19" s="71">
        <v>114.67</v>
      </c>
      <c r="J19" s="71">
        <v>122.01</v>
      </c>
      <c r="K19" s="71">
        <v>103.14</v>
      </c>
      <c r="L19" s="71">
        <v>51.37</v>
      </c>
      <c r="M19" s="71">
        <v>182.61</v>
      </c>
      <c r="N19" s="71">
        <v>90.14</v>
      </c>
      <c r="O19" s="71">
        <v>61.9</v>
      </c>
      <c r="P19" s="71">
        <v>138.13</v>
      </c>
      <c r="Q19" s="71">
        <v>70.37</v>
      </c>
      <c r="R19" s="79"/>
      <c r="S19" s="70" t="s">
        <v>110</v>
      </c>
      <c r="T19" s="71"/>
      <c r="U19" s="70" t="s">
        <v>110</v>
      </c>
      <c r="V19" s="71">
        <v>88.77</v>
      </c>
      <c r="W19" s="71">
        <v>107.78</v>
      </c>
      <c r="X19" s="71">
        <v>108.81</v>
      </c>
      <c r="Y19" s="71">
        <v>100.79</v>
      </c>
      <c r="Z19" s="71">
        <v>143.33000000000001</v>
      </c>
      <c r="AA19" s="71">
        <v>120.12</v>
      </c>
      <c r="AB19" s="71">
        <v>43.52</v>
      </c>
      <c r="AC19" s="71">
        <v>115.41</v>
      </c>
      <c r="AD19" s="71">
        <v>98.02</v>
      </c>
      <c r="AE19" s="71">
        <v>115.28</v>
      </c>
      <c r="AF19" s="71">
        <v>85.77</v>
      </c>
      <c r="AG19" s="71">
        <v>99.6</v>
      </c>
      <c r="AH19" s="71">
        <v>89.82</v>
      </c>
      <c r="AI19" s="71">
        <v>112.69</v>
      </c>
      <c r="AJ19" s="71">
        <v>86.56</v>
      </c>
      <c r="AK19" s="71"/>
      <c r="AL19" s="70" t="s">
        <v>110</v>
      </c>
    </row>
    <row r="20" spans="1:38" s="74" customFormat="1" ht="12" customHeight="1" x14ac:dyDescent="0.2">
      <c r="B20" s="70" t="s">
        <v>111</v>
      </c>
      <c r="C20" s="71">
        <v>104.24</v>
      </c>
      <c r="D20" s="71">
        <v>116.9</v>
      </c>
      <c r="E20" s="71">
        <v>118.83</v>
      </c>
      <c r="F20" s="71">
        <v>119.63</v>
      </c>
      <c r="G20" s="71">
        <v>78.06</v>
      </c>
      <c r="H20" s="71">
        <v>92.71</v>
      </c>
      <c r="I20" s="71">
        <v>112.45</v>
      </c>
      <c r="J20" s="71">
        <v>119.49</v>
      </c>
      <c r="K20" s="71">
        <v>103.95</v>
      </c>
      <c r="L20" s="71">
        <v>52.65</v>
      </c>
      <c r="M20" s="71">
        <v>172.27</v>
      </c>
      <c r="N20" s="71">
        <v>98.65</v>
      </c>
      <c r="O20" s="71">
        <v>66.150000000000006</v>
      </c>
      <c r="P20" s="71">
        <v>138.35</v>
      </c>
      <c r="Q20" s="71">
        <v>70.64</v>
      </c>
      <c r="R20" s="79"/>
      <c r="S20" s="70" t="s">
        <v>111</v>
      </c>
      <c r="T20" s="71"/>
      <c r="U20" s="70" t="s">
        <v>111</v>
      </c>
      <c r="V20" s="71">
        <v>90.04</v>
      </c>
      <c r="W20" s="71">
        <v>107.85</v>
      </c>
      <c r="X20" s="71">
        <v>108.34</v>
      </c>
      <c r="Y20" s="71">
        <v>100.61</v>
      </c>
      <c r="Z20" s="71">
        <v>141.62</v>
      </c>
      <c r="AA20" s="71">
        <v>120.37</v>
      </c>
      <c r="AB20" s="71">
        <v>44.39</v>
      </c>
      <c r="AC20" s="71">
        <v>115.8</v>
      </c>
      <c r="AD20" s="71">
        <v>95.28</v>
      </c>
      <c r="AE20" s="71">
        <v>116.31</v>
      </c>
      <c r="AF20" s="71">
        <v>74.03</v>
      </c>
      <c r="AG20" s="71">
        <v>99.48</v>
      </c>
      <c r="AH20" s="71">
        <v>90.14</v>
      </c>
      <c r="AI20" s="71">
        <v>112.27</v>
      </c>
      <c r="AJ20" s="71">
        <v>86.08</v>
      </c>
      <c r="AK20" s="71"/>
      <c r="AL20" s="70" t="s">
        <v>111</v>
      </c>
    </row>
    <row r="21" spans="1:38" s="74" customFormat="1" ht="12" customHeight="1" x14ac:dyDescent="0.2">
      <c r="B21" s="75" t="s">
        <v>112</v>
      </c>
      <c r="C21" s="71">
        <v>107.60000000000001</v>
      </c>
      <c r="D21" s="71">
        <v>120.89999999999999</v>
      </c>
      <c r="E21" s="71">
        <v>115.53166666666668</v>
      </c>
      <c r="F21" s="71">
        <v>116.20916666666665</v>
      </c>
      <c r="G21" s="71">
        <v>81.405833333333348</v>
      </c>
      <c r="H21" s="71">
        <v>92.9375</v>
      </c>
      <c r="I21" s="71">
        <v>115.36166666666668</v>
      </c>
      <c r="J21" s="71">
        <v>135.73749999999998</v>
      </c>
      <c r="K21" s="71">
        <v>101.09833333333334</v>
      </c>
      <c r="L21" s="71">
        <v>46.611666666666672</v>
      </c>
      <c r="M21" s="71">
        <v>168.95500000000001</v>
      </c>
      <c r="N21" s="71">
        <v>92.466666666666683</v>
      </c>
      <c r="O21" s="71">
        <v>63.041666666666664</v>
      </c>
      <c r="P21" s="71">
        <v>135.82083333333333</v>
      </c>
      <c r="Q21" s="71">
        <v>72.435000000000002</v>
      </c>
      <c r="R21" s="79"/>
      <c r="S21" s="75" t="s">
        <v>112</v>
      </c>
      <c r="T21" s="71"/>
      <c r="U21" s="75" t="s">
        <v>112</v>
      </c>
      <c r="V21" s="71">
        <v>95.953333333333333</v>
      </c>
      <c r="W21" s="71">
        <v>107.55416666666666</v>
      </c>
      <c r="X21" s="71">
        <v>107.31416666666665</v>
      </c>
      <c r="Y21" s="71">
        <v>99.48</v>
      </c>
      <c r="Z21" s="71">
        <v>141.03083333333333</v>
      </c>
      <c r="AA21" s="71">
        <v>120.52083333333333</v>
      </c>
      <c r="AB21" s="71">
        <v>46.414999999999992</v>
      </c>
      <c r="AC21" s="71">
        <v>112.66083333333331</v>
      </c>
      <c r="AD21" s="71">
        <v>100.19583333333334</v>
      </c>
      <c r="AE21" s="71">
        <v>116.19</v>
      </c>
      <c r="AF21" s="71">
        <v>89.96833333333332</v>
      </c>
      <c r="AG21" s="71">
        <v>96.094999999999985</v>
      </c>
      <c r="AH21" s="71">
        <v>96.867500000000007</v>
      </c>
      <c r="AI21" s="71">
        <v>113.12</v>
      </c>
      <c r="AJ21" s="71">
        <v>88.52</v>
      </c>
      <c r="AK21" s="71"/>
      <c r="AL21" s="75" t="s">
        <v>112</v>
      </c>
    </row>
    <row r="22" spans="1:38" s="74" customFormat="1" ht="12" customHeight="1" x14ac:dyDescent="0.2">
      <c r="B22" s="69" t="s">
        <v>113</v>
      </c>
      <c r="C22" s="71">
        <v>108.63</v>
      </c>
      <c r="D22" s="71">
        <v>119.52666666666666</v>
      </c>
      <c r="E22" s="71">
        <v>114.91000000000001</v>
      </c>
      <c r="F22" s="71">
        <v>115.72666666666667</v>
      </c>
      <c r="G22" s="71">
        <v>71.220000000000013</v>
      </c>
      <c r="H22" s="71">
        <v>94.7</v>
      </c>
      <c r="I22" s="71">
        <v>121.61000000000001</v>
      </c>
      <c r="J22" s="71">
        <v>123.89666666666666</v>
      </c>
      <c r="K22" s="71">
        <v>101.06333333333333</v>
      </c>
      <c r="L22" s="71">
        <v>42.12</v>
      </c>
      <c r="M22" s="71">
        <v>164.10666666666665</v>
      </c>
      <c r="N22" s="71">
        <v>109.54</v>
      </c>
      <c r="O22" s="71">
        <v>56.123333333333335</v>
      </c>
      <c r="P22" s="71">
        <v>139.61333333333334</v>
      </c>
      <c r="Q22" s="71">
        <v>71.936666666666667</v>
      </c>
      <c r="R22" s="79"/>
      <c r="S22" s="69" t="s">
        <v>113</v>
      </c>
      <c r="T22" s="71"/>
      <c r="U22" s="69" t="s">
        <v>113</v>
      </c>
      <c r="V22" s="71">
        <v>103.53000000000002</v>
      </c>
      <c r="W22" s="71">
        <v>107.60000000000001</v>
      </c>
      <c r="X22" s="71">
        <v>107.64666666666666</v>
      </c>
      <c r="Y22" s="71">
        <v>99.866666666666674</v>
      </c>
      <c r="Z22" s="71">
        <v>141.13</v>
      </c>
      <c r="AA22" s="71">
        <v>118.85000000000001</v>
      </c>
      <c r="AB22" s="71">
        <v>51.31</v>
      </c>
      <c r="AC22" s="71">
        <v>115.74</v>
      </c>
      <c r="AD22" s="71">
        <v>102.68333333333334</v>
      </c>
      <c r="AE22" s="71">
        <v>114.73666666666666</v>
      </c>
      <c r="AF22" s="71">
        <v>100.96666666666665</v>
      </c>
      <c r="AG22" s="71">
        <v>94.11</v>
      </c>
      <c r="AH22" s="71">
        <v>94.84333333333332</v>
      </c>
      <c r="AI22" s="71">
        <v>113.35000000000001</v>
      </c>
      <c r="AJ22" s="71">
        <v>89.643333333333331</v>
      </c>
      <c r="AK22" s="71"/>
      <c r="AL22" s="69" t="s">
        <v>113</v>
      </c>
    </row>
    <row r="23" spans="1:38" s="74" customFormat="1" ht="12" customHeight="1" x14ac:dyDescent="0.2">
      <c r="B23" s="69" t="s">
        <v>114</v>
      </c>
      <c r="C23" s="71">
        <v>112.51333333333332</v>
      </c>
      <c r="D23" s="71">
        <v>134.41999999999999</v>
      </c>
      <c r="E23" s="71">
        <v>113.98333333333333</v>
      </c>
      <c r="F23" s="71">
        <v>114.61</v>
      </c>
      <c r="G23" s="71">
        <v>83.42</v>
      </c>
      <c r="H23" s="71">
        <v>90.45</v>
      </c>
      <c r="I23" s="71">
        <v>115.09333333333332</v>
      </c>
      <c r="J23" s="71">
        <v>188.72666666666666</v>
      </c>
      <c r="K23" s="71">
        <v>98.826666666666668</v>
      </c>
      <c r="L23" s="71">
        <v>44.993333333333332</v>
      </c>
      <c r="M23" s="71">
        <v>156.87</v>
      </c>
      <c r="N23" s="71">
        <v>91.29</v>
      </c>
      <c r="O23" s="71">
        <v>60.586666666666666</v>
      </c>
      <c r="P23" s="71">
        <v>134.23999999999998</v>
      </c>
      <c r="Q23" s="71">
        <v>72.896666666666661</v>
      </c>
      <c r="R23" s="79"/>
      <c r="S23" s="69" t="s">
        <v>114</v>
      </c>
      <c r="T23" s="71"/>
      <c r="U23" s="69" t="s">
        <v>114</v>
      </c>
      <c r="V23" s="71">
        <v>102.74000000000001</v>
      </c>
      <c r="W23" s="71">
        <v>107.47333333333331</v>
      </c>
      <c r="X23" s="71">
        <v>106.24666666666667</v>
      </c>
      <c r="Y23" s="71">
        <v>98.33</v>
      </c>
      <c r="Z23" s="71">
        <v>140.33000000000001</v>
      </c>
      <c r="AA23" s="71">
        <v>120.98666666666666</v>
      </c>
      <c r="AB23" s="71">
        <v>47.12</v>
      </c>
      <c r="AC23" s="71">
        <v>112.83666666666666</v>
      </c>
      <c r="AD23" s="71">
        <v>101.22666666666667</v>
      </c>
      <c r="AE23" s="71">
        <v>117.46</v>
      </c>
      <c r="AF23" s="71">
        <v>90.556666666666672</v>
      </c>
      <c r="AG23" s="71">
        <v>94.443333333333328</v>
      </c>
      <c r="AH23" s="71">
        <v>100.06666666666666</v>
      </c>
      <c r="AI23" s="71">
        <v>114.68333333333334</v>
      </c>
      <c r="AJ23" s="71">
        <v>88.530000000000015</v>
      </c>
      <c r="AK23" s="71"/>
      <c r="AL23" s="69" t="s">
        <v>114</v>
      </c>
    </row>
    <row r="24" spans="1:38" s="74" customFormat="1" ht="12" customHeight="1" x14ac:dyDescent="0.2">
      <c r="B24" s="69" t="s">
        <v>115</v>
      </c>
      <c r="C24" s="71">
        <v>104.13666666666666</v>
      </c>
      <c r="D24" s="71">
        <v>112.67333333333333</v>
      </c>
      <c r="E24" s="71">
        <v>114.78666666666668</v>
      </c>
      <c r="F24" s="71">
        <v>115.33666666666666</v>
      </c>
      <c r="G24" s="71">
        <v>88.223333333333315</v>
      </c>
      <c r="H24" s="71">
        <v>93.649999999999991</v>
      </c>
      <c r="I24" s="71">
        <v>111.97333333333331</v>
      </c>
      <c r="J24" s="71">
        <v>110.37666666666667</v>
      </c>
      <c r="K24" s="71">
        <v>101.20333333333333</v>
      </c>
      <c r="L24" s="71">
        <v>48.573333333333331</v>
      </c>
      <c r="M24" s="71">
        <v>173.97333333333333</v>
      </c>
      <c r="N24" s="71">
        <v>79.596666666666664</v>
      </c>
      <c r="O24" s="71">
        <v>70.293333333333337</v>
      </c>
      <c r="P24" s="71">
        <v>132.11333333333334</v>
      </c>
      <c r="Q24" s="71">
        <v>73.790000000000006</v>
      </c>
      <c r="R24" s="79"/>
      <c r="S24" s="69" t="s">
        <v>115</v>
      </c>
      <c r="T24" s="71"/>
      <c r="U24" s="69" t="s">
        <v>115</v>
      </c>
      <c r="V24" s="71">
        <v>88.40666666666668</v>
      </c>
      <c r="W24" s="71">
        <v>107.29333333333334</v>
      </c>
      <c r="X24" s="71">
        <v>106.92666666666666</v>
      </c>
      <c r="Y24" s="71">
        <v>99.05</v>
      </c>
      <c r="Z24" s="71">
        <v>140.81</v>
      </c>
      <c r="AA24" s="71">
        <v>121.63</v>
      </c>
      <c r="AB24" s="71">
        <v>42.873333333333335</v>
      </c>
      <c r="AC24" s="71">
        <v>108.46</v>
      </c>
      <c r="AD24" s="71">
        <v>99.24</v>
      </c>
      <c r="AE24" s="71">
        <v>116.81333333333333</v>
      </c>
      <c r="AF24" s="71">
        <v>85.273333333333326</v>
      </c>
      <c r="AG24" s="71">
        <v>96.823333333333338</v>
      </c>
      <c r="AH24" s="71">
        <v>101.68</v>
      </c>
      <c r="AI24" s="71">
        <v>111.48333333333333</v>
      </c>
      <c r="AJ24" s="71">
        <v>89.40333333333335</v>
      </c>
      <c r="AK24" s="71"/>
      <c r="AL24" s="69" t="s">
        <v>115</v>
      </c>
    </row>
    <row r="25" spans="1:38" s="74" customFormat="1" ht="12" customHeight="1" x14ac:dyDescent="0.2">
      <c r="B25" s="69" t="s">
        <v>116</v>
      </c>
      <c r="C25" s="71">
        <v>105.12</v>
      </c>
      <c r="D25" s="71">
        <v>116.98000000000002</v>
      </c>
      <c r="E25" s="71">
        <v>118.44666666666666</v>
      </c>
      <c r="F25" s="71">
        <v>119.16333333333334</v>
      </c>
      <c r="G25" s="71">
        <v>82.76</v>
      </c>
      <c r="H25" s="71">
        <v>92.949999999999989</v>
      </c>
      <c r="I25" s="71">
        <v>112.77</v>
      </c>
      <c r="J25" s="71">
        <v>119.95</v>
      </c>
      <c r="K25" s="71">
        <v>103.3</v>
      </c>
      <c r="L25" s="71">
        <v>50.76</v>
      </c>
      <c r="M25" s="71">
        <v>180.87</v>
      </c>
      <c r="N25" s="71">
        <v>89.440000000000012</v>
      </c>
      <c r="O25" s="71">
        <v>65.163333333333341</v>
      </c>
      <c r="P25" s="71">
        <v>137.31666666666669</v>
      </c>
      <c r="Q25" s="71">
        <v>71.116666666666674</v>
      </c>
      <c r="R25" s="79"/>
      <c r="S25" s="69" t="s">
        <v>116</v>
      </c>
      <c r="T25" s="71"/>
      <c r="U25" s="69" t="s">
        <v>116</v>
      </c>
      <c r="V25" s="71">
        <v>89.13666666666667</v>
      </c>
      <c r="W25" s="71">
        <v>107.84999999999998</v>
      </c>
      <c r="X25" s="71">
        <v>108.43666666666667</v>
      </c>
      <c r="Y25" s="71">
        <v>100.67333333333335</v>
      </c>
      <c r="Z25" s="71">
        <v>141.85333333333335</v>
      </c>
      <c r="AA25" s="71">
        <v>120.61666666666667</v>
      </c>
      <c r="AB25" s="71">
        <v>44.356666666666662</v>
      </c>
      <c r="AC25" s="71">
        <v>113.60666666666667</v>
      </c>
      <c r="AD25" s="71">
        <v>97.633333333333326</v>
      </c>
      <c r="AE25" s="71">
        <v>115.75</v>
      </c>
      <c r="AF25" s="71">
        <v>83.076666666666668</v>
      </c>
      <c r="AG25" s="71">
        <v>99.00333333333333</v>
      </c>
      <c r="AH25" s="71">
        <v>90.88</v>
      </c>
      <c r="AI25" s="71">
        <v>112.96333333333332</v>
      </c>
      <c r="AJ25" s="71">
        <v>86.50333333333333</v>
      </c>
      <c r="AK25" s="71"/>
      <c r="AL25" s="69" t="s">
        <v>116</v>
      </c>
    </row>
    <row r="26" spans="1:38" s="74" customFormat="1" ht="5.25" customHeight="1" x14ac:dyDescent="0.2">
      <c r="C26" s="71"/>
      <c r="D26" s="71"/>
      <c r="E26" s="71"/>
      <c r="F26" s="71"/>
      <c r="G26" s="71"/>
      <c r="H26" s="71"/>
      <c r="I26" s="71"/>
      <c r="J26" s="71"/>
      <c r="K26" s="71"/>
      <c r="L26" s="71"/>
      <c r="M26" s="71"/>
      <c r="N26" s="71"/>
      <c r="O26" s="71"/>
      <c r="P26" s="71"/>
      <c r="Q26" s="71"/>
      <c r="R26" s="79"/>
      <c r="T26" s="71"/>
      <c r="V26" s="71"/>
      <c r="W26" s="71"/>
      <c r="X26" s="71"/>
      <c r="Y26" s="71"/>
      <c r="Z26" s="71"/>
      <c r="AA26" s="71"/>
      <c r="AB26" s="71"/>
      <c r="AC26" s="71"/>
      <c r="AD26" s="71"/>
      <c r="AE26" s="71"/>
      <c r="AF26" s="71"/>
      <c r="AG26" s="71"/>
      <c r="AH26" s="71"/>
      <c r="AI26" s="71"/>
      <c r="AJ26" s="71"/>
      <c r="AK26" s="71"/>
    </row>
    <row r="27" spans="1:38" s="74" customFormat="1" ht="12" customHeight="1" x14ac:dyDescent="0.25">
      <c r="A27" s="73">
        <f>A9 +1</f>
        <v>2026</v>
      </c>
      <c r="B27" s="70" t="s">
        <v>100</v>
      </c>
      <c r="C27" s="71">
        <v>109.14</v>
      </c>
      <c r="D27" s="71">
        <v>121.24</v>
      </c>
      <c r="E27" s="71">
        <v>121.39</v>
      </c>
      <c r="F27" s="71">
        <v>122.27</v>
      </c>
      <c r="G27" s="71">
        <v>74.239999999999995</v>
      </c>
      <c r="H27" s="71">
        <v>99.85</v>
      </c>
      <c r="I27" s="71">
        <v>117.74</v>
      </c>
      <c r="J27" s="71">
        <v>125.3</v>
      </c>
      <c r="K27" s="71">
        <v>103.6</v>
      </c>
      <c r="L27" s="71">
        <v>42.04</v>
      </c>
      <c r="M27" s="71">
        <v>175.34</v>
      </c>
      <c r="N27" s="71">
        <v>107.55</v>
      </c>
      <c r="O27" s="71">
        <v>63.89</v>
      </c>
      <c r="P27" s="71">
        <v>141.09</v>
      </c>
      <c r="Q27" s="71">
        <v>69.09</v>
      </c>
      <c r="R27" s="72">
        <f>R9 +1</f>
        <v>2026</v>
      </c>
      <c r="S27" s="70" t="s">
        <v>100</v>
      </c>
      <c r="T27" s="73">
        <f>T9 +1</f>
        <v>2026</v>
      </c>
      <c r="U27" s="70" t="s">
        <v>100</v>
      </c>
      <c r="V27" s="71">
        <v>103.17</v>
      </c>
      <c r="W27" s="71">
        <v>110.32</v>
      </c>
      <c r="X27" s="71">
        <v>112.8</v>
      </c>
      <c r="Y27" s="71">
        <v>102.83</v>
      </c>
      <c r="Z27" s="71">
        <v>155.66999999999999</v>
      </c>
      <c r="AA27" s="71">
        <v>121.85</v>
      </c>
      <c r="AB27" s="71">
        <v>44.58</v>
      </c>
      <c r="AC27" s="71">
        <v>118.14</v>
      </c>
      <c r="AD27" s="71">
        <v>101.24</v>
      </c>
      <c r="AE27" s="71">
        <v>121.26</v>
      </c>
      <c r="AF27" s="71">
        <v>95.73</v>
      </c>
      <c r="AG27" s="71">
        <v>96.64</v>
      </c>
      <c r="AH27" s="71">
        <v>100.59</v>
      </c>
      <c r="AI27" s="71">
        <v>112.94</v>
      </c>
      <c r="AJ27" s="71">
        <v>86.03</v>
      </c>
      <c r="AK27" s="72">
        <f>AK9 +1</f>
        <v>2026</v>
      </c>
      <c r="AL27" s="70" t="s">
        <v>100</v>
      </c>
    </row>
    <row r="28" spans="1:38" s="74" customFormat="1" ht="12" customHeight="1" x14ac:dyDescent="0.2">
      <c r="B28" s="70" t="s">
        <v>101</v>
      </c>
      <c r="C28" s="71">
        <v>0</v>
      </c>
      <c r="D28" s="71">
        <v>0</v>
      </c>
      <c r="E28" s="71">
        <v>0</v>
      </c>
      <c r="F28" s="71">
        <v>0</v>
      </c>
      <c r="G28" s="71">
        <v>0</v>
      </c>
      <c r="H28" s="71">
        <v>0</v>
      </c>
      <c r="I28" s="71">
        <v>0</v>
      </c>
      <c r="J28" s="71">
        <v>0</v>
      </c>
      <c r="K28" s="71">
        <v>0</v>
      </c>
      <c r="L28" s="71">
        <v>0</v>
      </c>
      <c r="M28" s="71">
        <v>0</v>
      </c>
      <c r="N28" s="71">
        <v>0</v>
      </c>
      <c r="O28" s="71">
        <v>0</v>
      </c>
      <c r="P28" s="71">
        <v>0</v>
      </c>
      <c r="Q28" s="71">
        <v>0</v>
      </c>
      <c r="R28" s="79"/>
      <c r="S28" s="70" t="s">
        <v>101</v>
      </c>
      <c r="T28" s="71"/>
      <c r="U28" s="70" t="s">
        <v>101</v>
      </c>
      <c r="V28" s="71">
        <v>0</v>
      </c>
      <c r="W28" s="71">
        <v>0</v>
      </c>
      <c r="X28" s="71">
        <v>0</v>
      </c>
      <c r="Y28" s="71">
        <v>0</v>
      </c>
      <c r="Z28" s="71">
        <v>0</v>
      </c>
      <c r="AA28" s="71">
        <v>0</v>
      </c>
      <c r="AB28" s="71">
        <v>0</v>
      </c>
      <c r="AC28" s="71">
        <v>0</v>
      </c>
      <c r="AD28" s="71">
        <v>0</v>
      </c>
      <c r="AE28" s="71">
        <v>0</v>
      </c>
      <c r="AF28" s="71">
        <v>0</v>
      </c>
      <c r="AG28" s="71">
        <v>0</v>
      </c>
      <c r="AH28" s="71">
        <v>0</v>
      </c>
      <c r="AI28" s="71">
        <v>0</v>
      </c>
      <c r="AJ28" s="71">
        <v>0</v>
      </c>
      <c r="AK28" s="71"/>
      <c r="AL28" s="70" t="s">
        <v>101</v>
      </c>
    </row>
    <row r="29" spans="1:38" s="74" customFormat="1" ht="12" customHeight="1" x14ac:dyDescent="0.2">
      <c r="B29" s="70" t="s">
        <v>102</v>
      </c>
      <c r="C29" s="71">
        <v>0</v>
      </c>
      <c r="D29" s="71">
        <v>0</v>
      </c>
      <c r="E29" s="71">
        <v>0</v>
      </c>
      <c r="F29" s="71">
        <v>0</v>
      </c>
      <c r="G29" s="71">
        <v>0</v>
      </c>
      <c r="H29" s="71">
        <v>0</v>
      </c>
      <c r="I29" s="71">
        <v>0</v>
      </c>
      <c r="J29" s="71">
        <v>0</v>
      </c>
      <c r="K29" s="71">
        <v>0</v>
      </c>
      <c r="L29" s="71">
        <v>0</v>
      </c>
      <c r="M29" s="71">
        <v>0</v>
      </c>
      <c r="N29" s="71">
        <v>0</v>
      </c>
      <c r="O29" s="71">
        <v>0</v>
      </c>
      <c r="P29" s="71">
        <v>0</v>
      </c>
      <c r="Q29" s="71">
        <v>0</v>
      </c>
      <c r="R29" s="79"/>
      <c r="S29" s="70" t="s">
        <v>102</v>
      </c>
      <c r="T29" s="71"/>
      <c r="U29" s="70" t="s">
        <v>102</v>
      </c>
      <c r="V29" s="71">
        <v>0</v>
      </c>
      <c r="W29" s="71">
        <v>0</v>
      </c>
      <c r="X29" s="71">
        <v>0</v>
      </c>
      <c r="Y29" s="71">
        <v>0</v>
      </c>
      <c r="Z29" s="71">
        <v>0</v>
      </c>
      <c r="AA29" s="71">
        <v>0</v>
      </c>
      <c r="AB29" s="71">
        <v>0</v>
      </c>
      <c r="AC29" s="71">
        <v>0</v>
      </c>
      <c r="AD29" s="71">
        <v>0</v>
      </c>
      <c r="AE29" s="71">
        <v>0</v>
      </c>
      <c r="AF29" s="71">
        <v>0</v>
      </c>
      <c r="AG29" s="71">
        <v>0</v>
      </c>
      <c r="AH29" s="71">
        <v>0</v>
      </c>
      <c r="AI29" s="71">
        <v>0</v>
      </c>
      <c r="AJ29" s="71">
        <v>0</v>
      </c>
      <c r="AK29" s="71"/>
      <c r="AL29" s="70" t="s">
        <v>102</v>
      </c>
    </row>
    <row r="30" spans="1:38" s="74" customFormat="1" ht="12" customHeight="1" x14ac:dyDescent="0.2">
      <c r="B30" s="70" t="s">
        <v>103</v>
      </c>
      <c r="C30" s="71">
        <v>0</v>
      </c>
      <c r="D30" s="71">
        <v>0</v>
      </c>
      <c r="E30" s="71">
        <v>0</v>
      </c>
      <c r="F30" s="71">
        <v>0</v>
      </c>
      <c r="G30" s="71">
        <v>0</v>
      </c>
      <c r="H30" s="71">
        <v>0</v>
      </c>
      <c r="I30" s="71">
        <v>0</v>
      </c>
      <c r="J30" s="71">
        <v>0</v>
      </c>
      <c r="K30" s="71">
        <v>0</v>
      </c>
      <c r="L30" s="71">
        <v>0</v>
      </c>
      <c r="M30" s="71">
        <v>0</v>
      </c>
      <c r="N30" s="71">
        <v>0</v>
      </c>
      <c r="O30" s="71">
        <v>0</v>
      </c>
      <c r="P30" s="71">
        <v>0</v>
      </c>
      <c r="Q30" s="71">
        <v>0</v>
      </c>
      <c r="R30" s="79"/>
      <c r="S30" s="70" t="s">
        <v>103</v>
      </c>
      <c r="T30" s="71"/>
      <c r="U30" s="70" t="s">
        <v>103</v>
      </c>
      <c r="V30" s="71">
        <v>0</v>
      </c>
      <c r="W30" s="71">
        <v>0</v>
      </c>
      <c r="X30" s="71">
        <v>0</v>
      </c>
      <c r="Y30" s="71">
        <v>0</v>
      </c>
      <c r="Z30" s="71">
        <v>0</v>
      </c>
      <c r="AA30" s="71">
        <v>0</v>
      </c>
      <c r="AB30" s="71">
        <v>0</v>
      </c>
      <c r="AC30" s="71">
        <v>0</v>
      </c>
      <c r="AD30" s="71">
        <v>0</v>
      </c>
      <c r="AE30" s="71">
        <v>0</v>
      </c>
      <c r="AF30" s="71">
        <v>0</v>
      </c>
      <c r="AG30" s="71">
        <v>0</v>
      </c>
      <c r="AH30" s="71">
        <v>0</v>
      </c>
      <c r="AI30" s="71">
        <v>0</v>
      </c>
      <c r="AJ30" s="71">
        <v>0</v>
      </c>
      <c r="AK30" s="76"/>
      <c r="AL30" s="70" t="s">
        <v>103</v>
      </c>
    </row>
    <row r="31" spans="1:38" s="74" customFormat="1" ht="12" customHeight="1" x14ac:dyDescent="0.2">
      <c r="B31" s="70" t="s">
        <v>104</v>
      </c>
      <c r="C31" s="71">
        <v>0</v>
      </c>
      <c r="D31" s="71">
        <v>0</v>
      </c>
      <c r="E31" s="71">
        <v>0</v>
      </c>
      <c r="F31" s="71">
        <v>0</v>
      </c>
      <c r="G31" s="71">
        <v>0</v>
      </c>
      <c r="H31" s="71">
        <v>0</v>
      </c>
      <c r="I31" s="71">
        <v>0</v>
      </c>
      <c r="J31" s="71">
        <v>0</v>
      </c>
      <c r="K31" s="71">
        <v>0</v>
      </c>
      <c r="L31" s="71">
        <v>0</v>
      </c>
      <c r="M31" s="71">
        <v>0</v>
      </c>
      <c r="N31" s="71">
        <v>0</v>
      </c>
      <c r="O31" s="71">
        <v>0</v>
      </c>
      <c r="P31" s="71">
        <v>0</v>
      </c>
      <c r="Q31" s="71">
        <v>0</v>
      </c>
      <c r="R31" s="79"/>
      <c r="S31" s="70" t="s">
        <v>104</v>
      </c>
      <c r="T31" s="71"/>
      <c r="U31" s="70" t="s">
        <v>104</v>
      </c>
      <c r="V31" s="71">
        <v>0</v>
      </c>
      <c r="W31" s="71">
        <v>0</v>
      </c>
      <c r="X31" s="71">
        <v>0</v>
      </c>
      <c r="Y31" s="71">
        <v>0</v>
      </c>
      <c r="Z31" s="71">
        <v>0</v>
      </c>
      <c r="AA31" s="71">
        <v>0</v>
      </c>
      <c r="AB31" s="71">
        <v>0</v>
      </c>
      <c r="AC31" s="71">
        <v>0</v>
      </c>
      <c r="AD31" s="71">
        <v>0</v>
      </c>
      <c r="AE31" s="71">
        <v>0</v>
      </c>
      <c r="AF31" s="71">
        <v>0</v>
      </c>
      <c r="AG31" s="71">
        <v>0</v>
      </c>
      <c r="AH31" s="71">
        <v>0</v>
      </c>
      <c r="AI31" s="71">
        <v>0</v>
      </c>
      <c r="AJ31" s="71">
        <v>0</v>
      </c>
      <c r="AK31" s="76"/>
      <c r="AL31" s="70" t="s">
        <v>104</v>
      </c>
    </row>
    <row r="32" spans="1:38" s="77" customFormat="1" ht="12" customHeight="1" x14ac:dyDescent="0.2">
      <c r="B32" s="70" t="s">
        <v>105</v>
      </c>
      <c r="C32" s="71">
        <v>0</v>
      </c>
      <c r="D32" s="71">
        <v>0</v>
      </c>
      <c r="E32" s="71">
        <v>0</v>
      </c>
      <c r="F32" s="71">
        <v>0</v>
      </c>
      <c r="G32" s="71">
        <v>0</v>
      </c>
      <c r="H32" s="71">
        <v>0</v>
      </c>
      <c r="I32" s="71">
        <v>0</v>
      </c>
      <c r="J32" s="71">
        <v>0</v>
      </c>
      <c r="K32" s="71">
        <v>0</v>
      </c>
      <c r="L32" s="71">
        <v>0</v>
      </c>
      <c r="M32" s="71">
        <v>0</v>
      </c>
      <c r="N32" s="71">
        <v>0</v>
      </c>
      <c r="O32" s="71">
        <v>0</v>
      </c>
      <c r="P32" s="71">
        <v>0</v>
      </c>
      <c r="Q32" s="71">
        <v>0</v>
      </c>
      <c r="R32" s="87"/>
      <c r="S32" s="70" t="s">
        <v>105</v>
      </c>
      <c r="T32" s="71"/>
      <c r="U32" s="70" t="s">
        <v>105</v>
      </c>
      <c r="V32" s="71">
        <v>0</v>
      </c>
      <c r="W32" s="71">
        <v>0</v>
      </c>
      <c r="X32" s="71">
        <v>0</v>
      </c>
      <c r="Y32" s="71">
        <v>0</v>
      </c>
      <c r="Z32" s="71">
        <v>0</v>
      </c>
      <c r="AA32" s="71">
        <v>0</v>
      </c>
      <c r="AB32" s="71">
        <v>0</v>
      </c>
      <c r="AC32" s="71">
        <v>0</v>
      </c>
      <c r="AD32" s="71">
        <v>0</v>
      </c>
      <c r="AE32" s="71">
        <v>0</v>
      </c>
      <c r="AF32" s="71">
        <v>0</v>
      </c>
      <c r="AG32" s="71">
        <v>0</v>
      </c>
      <c r="AH32" s="71">
        <v>0</v>
      </c>
      <c r="AI32" s="71">
        <v>0</v>
      </c>
      <c r="AJ32" s="71">
        <v>0</v>
      </c>
      <c r="AK32" s="76"/>
      <c r="AL32" s="70" t="s">
        <v>105</v>
      </c>
    </row>
    <row r="33" spans="1:38" s="78" customFormat="1" ht="12" customHeight="1" x14ac:dyDescent="0.2">
      <c r="B33" s="70" t="s">
        <v>106</v>
      </c>
      <c r="C33" s="71">
        <v>0</v>
      </c>
      <c r="D33" s="71">
        <v>0</v>
      </c>
      <c r="E33" s="71">
        <v>0</v>
      </c>
      <c r="F33" s="71">
        <v>0</v>
      </c>
      <c r="G33" s="71">
        <v>0</v>
      </c>
      <c r="H33" s="71">
        <v>0</v>
      </c>
      <c r="I33" s="71">
        <v>0</v>
      </c>
      <c r="J33" s="71">
        <v>0</v>
      </c>
      <c r="K33" s="71">
        <v>0</v>
      </c>
      <c r="L33" s="71">
        <v>0</v>
      </c>
      <c r="M33" s="71">
        <v>0</v>
      </c>
      <c r="N33" s="71">
        <v>0</v>
      </c>
      <c r="O33" s="71">
        <v>0</v>
      </c>
      <c r="P33" s="71">
        <v>0</v>
      </c>
      <c r="Q33" s="71">
        <v>0</v>
      </c>
      <c r="R33" s="68"/>
      <c r="S33" s="70" t="s">
        <v>106</v>
      </c>
      <c r="T33" s="76"/>
      <c r="U33" s="70" t="s">
        <v>106</v>
      </c>
      <c r="V33" s="71">
        <v>0</v>
      </c>
      <c r="W33" s="71">
        <v>0</v>
      </c>
      <c r="X33" s="71">
        <v>0</v>
      </c>
      <c r="Y33" s="71">
        <v>0</v>
      </c>
      <c r="Z33" s="71">
        <v>0</v>
      </c>
      <c r="AA33" s="71">
        <v>0</v>
      </c>
      <c r="AB33" s="71">
        <v>0</v>
      </c>
      <c r="AC33" s="71">
        <v>0</v>
      </c>
      <c r="AD33" s="71">
        <v>0</v>
      </c>
      <c r="AE33" s="71">
        <v>0</v>
      </c>
      <c r="AF33" s="71">
        <v>0</v>
      </c>
      <c r="AG33" s="71">
        <v>0</v>
      </c>
      <c r="AH33" s="71">
        <v>0</v>
      </c>
      <c r="AI33" s="71">
        <v>0</v>
      </c>
      <c r="AJ33" s="71">
        <v>0</v>
      </c>
      <c r="AK33" s="76"/>
      <c r="AL33" s="70" t="s">
        <v>106</v>
      </c>
    </row>
    <row r="34" spans="1:38" s="78" customFormat="1" ht="12" customHeight="1" x14ac:dyDescent="0.2">
      <c r="B34" s="70" t="s">
        <v>107</v>
      </c>
      <c r="C34" s="71">
        <v>0</v>
      </c>
      <c r="D34" s="71">
        <v>0</v>
      </c>
      <c r="E34" s="71">
        <v>0</v>
      </c>
      <c r="F34" s="71">
        <v>0</v>
      </c>
      <c r="G34" s="71">
        <v>0</v>
      </c>
      <c r="H34" s="71">
        <v>0</v>
      </c>
      <c r="I34" s="71">
        <v>0</v>
      </c>
      <c r="J34" s="71">
        <v>0</v>
      </c>
      <c r="K34" s="71">
        <v>0</v>
      </c>
      <c r="L34" s="71">
        <v>0</v>
      </c>
      <c r="M34" s="71">
        <v>0</v>
      </c>
      <c r="N34" s="71">
        <v>0</v>
      </c>
      <c r="O34" s="71">
        <v>0</v>
      </c>
      <c r="P34" s="71">
        <v>0</v>
      </c>
      <c r="Q34" s="71">
        <v>0</v>
      </c>
      <c r="R34" s="68"/>
      <c r="S34" s="70" t="s">
        <v>107</v>
      </c>
      <c r="T34" s="76"/>
      <c r="U34" s="70" t="s">
        <v>107</v>
      </c>
      <c r="V34" s="71">
        <v>0</v>
      </c>
      <c r="W34" s="71">
        <v>0</v>
      </c>
      <c r="X34" s="71">
        <v>0</v>
      </c>
      <c r="Y34" s="71">
        <v>0</v>
      </c>
      <c r="Z34" s="71">
        <v>0</v>
      </c>
      <c r="AA34" s="71">
        <v>0</v>
      </c>
      <c r="AB34" s="71">
        <v>0</v>
      </c>
      <c r="AC34" s="71">
        <v>0</v>
      </c>
      <c r="AD34" s="71">
        <v>0</v>
      </c>
      <c r="AE34" s="71">
        <v>0</v>
      </c>
      <c r="AF34" s="71">
        <v>0</v>
      </c>
      <c r="AG34" s="71">
        <v>0</v>
      </c>
      <c r="AH34" s="71">
        <v>0</v>
      </c>
      <c r="AI34" s="71">
        <v>0</v>
      </c>
      <c r="AJ34" s="71">
        <v>0</v>
      </c>
      <c r="AK34" s="76"/>
      <c r="AL34" s="70" t="s">
        <v>107</v>
      </c>
    </row>
    <row r="35" spans="1:38" s="78" customFormat="1" ht="12" customHeight="1" x14ac:dyDescent="0.2">
      <c r="B35" s="70" t="s">
        <v>108</v>
      </c>
      <c r="C35" s="71">
        <v>0</v>
      </c>
      <c r="D35" s="71">
        <v>0</v>
      </c>
      <c r="E35" s="71">
        <v>0</v>
      </c>
      <c r="F35" s="71">
        <v>0</v>
      </c>
      <c r="G35" s="71">
        <v>0</v>
      </c>
      <c r="H35" s="71">
        <v>0</v>
      </c>
      <c r="I35" s="71">
        <v>0</v>
      </c>
      <c r="J35" s="71">
        <v>0</v>
      </c>
      <c r="K35" s="71">
        <v>0</v>
      </c>
      <c r="L35" s="71">
        <v>0</v>
      </c>
      <c r="M35" s="71">
        <v>0</v>
      </c>
      <c r="N35" s="71">
        <v>0</v>
      </c>
      <c r="O35" s="71">
        <v>0</v>
      </c>
      <c r="P35" s="71">
        <v>0</v>
      </c>
      <c r="Q35" s="71">
        <v>0</v>
      </c>
      <c r="R35" s="68"/>
      <c r="S35" s="70" t="s">
        <v>108</v>
      </c>
      <c r="T35" s="76"/>
      <c r="U35" s="70" t="s">
        <v>108</v>
      </c>
      <c r="V35" s="71">
        <v>0</v>
      </c>
      <c r="W35" s="71">
        <v>0</v>
      </c>
      <c r="X35" s="71">
        <v>0</v>
      </c>
      <c r="Y35" s="71">
        <v>0</v>
      </c>
      <c r="Z35" s="71">
        <v>0</v>
      </c>
      <c r="AA35" s="71">
        <v>0</v>
      </c>
      <c r="AB35" s="71">
        <v>0</v>
      </c>
      <c r="AC35" s="71">
        <v>0</v>
      </c>
      <c r="AD35" s="71">
        <v>0</v>
      </c>
      <c r="AE35" s="71">
        <v>0</v>
      </c>
      <c r="AF35" s="71">
        <v>0</v>
      </c>
      <c r="AG35" s="71">
        <v>0</v>
      </c>
      <c r="AH35" s="71">
        <v>0</v>
      </c>
      <c r="AI35" s="71">
        <v>0</v>
      </c>
      <c r="AJ35" s="71">
        <v>0</v>
      </c>
      <c r="AK35" s="76"/>
      <c r="AL35" s="70" t="s">
        <v>108</v>
      </c>
    </row>
    <row r="36" spans="1:38" s="78" customFormat="1" ht="12" customHeight="1" x14ac:dyDescent="0.2">
      <c r="B36" s="70" t="s">
        <v>109</v>
      </c>
      <c r="C36" s="71">
        <v>0</v>
      </c>
      <c r="D36" s="71">
        <v>0</v>
      </c>
      <c r="E36" s="71">
        <v>0</v>
      </c>
      <c r="F36" s="71">
        <v>0</v>
      </c>
      <c r="G36" s="71">
        <v>0</v>
      </c>
      <c r="H36" s="71">
        <v>0</v>
      </c>
      <c r="I36" s="71">
        <v>0</v>
      </c>
      <c r="J36" s="71">
        <v>0</v>
      </c>
      <c r="K36" s="71">
        <v>0</v>
      </c>
      <c r="L36" s="71">
        <v>0</v>
      </c>
      <c r="M36" s="71">
        <v>0</v>
      </c>
      <c r="N36" s="71">
        <v>0</v>
      </c>
      <c r="O36" s="71">
        <v>0</v>
      </c>
      <c r="P36" s="71">
        <v>0</v>
      </c>
      <c r="Q36" s="71">
        <v>0</v>
      </c>
      <c r="R36" s="68"/>
      <c r="S36" s="70" t="s">
        <v>109</v>
      </c>
      <c r="T36" s="76"/>
      <c r="U36" s="70" t="s">
        <v>109</v>
      </c>
      <c r="V36" s="71">
        <v>0</v>
      </c>
      <c r="W36" s="71">
        <v>0</v>
      </c>
      <c r="X36" s="71">
        <v>0</v>
      </c>
      <c r="Y36" s="71">
        <v>0</v>
      </c>
      <c r="Z36" s="71">
        <v>0</v>
      </c>
      <c r="AA36" s="71">
        <v>0</v>
      </c>
      <c r="AB36" s="71">
        <v>0</v>
      </c>
      <c r="AC36" s="71">
        <v>0</v>
      </c>
      <c r="AD36" s="71">
        <v>0</v>
      </c>
      <c r="AE36" s="71">
        <v>0</v>
      </c>
      <c r="AF36" s="71">
        <v>0</v>
      </c>
      <c r="AG36" s="71">
        <v>0</v>
      </c>
      <c r="AH36" s="71">
        <v>0</v>
      </c>
      <c r="AI36" s="71">
        <v>0</v>
      </c>
      <c r="AJ36" s="71">
        <v>0</v>
      </c>
      <c r="AK36" s="76"/>
      <c r="AL36" s="70" t="s">
        <v>109</v>
      </c>
    </row>
    <row r="37" spans="1:38" s="78" customFormat="1" ht="12" customHeight="1" x14ac:dyDescent="0.2">
      <c r="B37" s="70" t="s">
        <v>110</v>
      </c>
      <c r="C37" s="71">
        <v>0</v>
      </c>
      <c r="D37" s="71">
        <v>0</v>
      </c>
      <c r="E37" s="71">
        <v>0</v>
      </c>
      <c r="F37" s="71">
        <v>0</v>
      </c>
      <c r="G37" s="71">
        <v>0</v>
      </c>
      <c r="H37" s="71">
        <v>0</v>
      </c>
      <c r="I37" s="71">
        <v>0</v>
      </c>
      <c r="J37" s="71">
        <v>0</v>
      </c>
      <c r="K37" s="71">
        <v>0</v>
      </c>
      <c r="L37" s="71">
        <v>0</v>
      </c>
      <c r="M37" s="71">
        <v>0</v>
      </c>
      <c r="N37" s="71">
        <v>0</v>
      </c>
      <c r="O37" s="71">
        <v>0</v>
      </c>
      <c r="P37" s="71">
        <v>0</v>
      </c>
      <c r="Q37" s="71">
        <v>0</v>
      </c>
      <c r="R37" s="68"/>
      <c r="S37" s="70" t="s">
        <v>110</v>
      </c>
      <c r="T37" s="76"/>
      <c r="U37" s="70" t="s">
        <v>110</v>
      </c>
      <c r="V37" s="71">
        <v>0</v>
      </c>
      <c r="W37" s="71">
        <v>0</v>
      </c>
      <c r="X37" s="71">
        <v>0</v>
      </c>
      <c r="Y37" s="71">
        <v>0</v>
      </c>
      <c r="Z37" s="71">
        <v>0</v>
      </c>
      <c r="AA37" s="71">
        <v>0</v>
      </c>
      <c r="AB37" s="71">
        <v>0</v>
      </c>
      <c r="AC37" s="71">
        <v>0</v>
      </c>
      <c r="AD37" s="71">
        <v>0</v>
      </c>
      <c r="AE37" s="71">
        <v>0</v>
      </c>
      <c r="AF37" s="71">
        <v>0</v>
      </c>
      <c r="AG37" s="71">
        <v>0</v>
      </c>
      <c r="AH37" s="71">
        <v>0</v>
      </c>
      <c r="AI37" s="71">
        <v>0</v>
      </c>
      <c r="AJ37" s="71">
        <v>0</v>
      </c>
      <c r="AK37" s="76"/>
      <c r="AL37" s="70" t="s">
        <v>110</v>
      </c>
    </row>
    <row r="38" spans="1:38" s="78" customFormat="1" ht="12" customHeight="1" x14ac:dyDescent="0.2">
      <c r="B38" s="70" t="s">
        <v>111</v>
      </c>
      <c r="C38" s="71">
        <v>0</v>
      </c>
      <c r="D38" s="71">
        <v>0</v>
      </c>
      <c r="E38" s="71">
        <v>0</v>
      </c>
      <c r="F38" s="71">
        <v>0</v>
      </c>
      <c r="G38" s="71">
        <v>0</v>
      </c>
      <c r="H38" s="71">
        <v>0</v>
      </c>
      <c r="I38" s="71">
        <v>0</v>
      </c>
      <c r="J38" s="71">
        <v>0</v>
      </c>
      <c r="K38" s="71">
        <v>0</v>
      </c>
      <c r="L38" s="71">
        <v>0</v>
      </c>
      <c r="M38" s="71">
        <v>0</v>
      </c>
      <c r="N38" s="71">
        <v>0</v>
      </c>
      <c r="O38" s="71">
        <v>0</v>
      </c>
      <c r="P38" s="71">
        <v>0</v>
      </c>
      <c r="Q38" s="71">
        <v>0</v>
      </c>
      <c r="R38" s="68"/>
      <c r="S38" s="70" t="s">
        <v>111</v>
      </c>
      <c r="T38" s="76"/>
      <c r="U38" s="70" t="s">
        <v>111</v>
      </c>
      <c r="V38" s="71">
        <v>0</v>
      </c>
      <c r="W38" s="71">
        <v>0</v>
      </c>
      <c r="X38" s="71">
        <v>0</v>
      </c>
      <c r="Y38" s="71">
        <v>0</v>
      </c>
      <c r="Z38" s="71">
        <v>0</v>
      </c>
      <c r="AA38" s="71">
        <v>0</v>
      </c>
      <c r="AB38" s="71">
        <v>0</v>
      </c>
      <c r="AC38" s="71">
        <v>0</v>
      </c>
      <c r="AD38" s="71">
        <v>0</v>
      </c>
      <c r="AE38" s="71">
        <v>0</v>
      </c>
      <c r="AF38" s="71">
        <v>0</v>
      </c>
      <c r="AG38" s="71">
        <v>0</v>
      </c>
      <c r="AH38" s="71">
        <v>0</v>
      </c>
      <c r="AI38" s="71">
        <v>0</v>
      </c>
      <c r="AJ38" s="71">
        <v>0</v>
      </c>
      <c r="AK38" s="76"/>
      <c r="AL38" s="70" t="s">
        <v>111</v>
      </c>
    </row>
    <row r="39" spans="1:38" s="78" customFormat="1" ht="12" customHeight="1" x14ac:dyDescent="0.2">
      <c r="B39" s="69" t="s">
        <v>113</v>
      </c>
      <c r="C39" s="71">
        <v>0</v>
      </c>
      <c r="D39" s="71">
        <v>0</v>
      </c>
      <c r="E39" s="71">
        <v>0</v>
      </c>
      <c r="F39" s="71">
        <v>0</v>
      </c>
      <c r="G39" s="71">
        <v>0</v>
      </c>
      <c r="H39" s="71">
        <v>0</v>
      </c>
      <c r="I39" s="71">
        <v>0</v>
      </c>
      <c r="J39" s="71">
        <v>0</v>
      </c>
      <c r="K39" s="71">
        <v>0</v>
      </c>
      <c r="L39" s="71">
        <v>0</v>
      </c>
      <c r="M39" s="71">
        <v>0</v>
      </c>
      <c r="N39" s="71">
        <v>0</v>
      </c>
      <c r="O39" s="71">
        <v>0</v>
      </c>
      <c r="P39" s="71">
        <v>0</v>
      </c>
      <c r="Q39" s="71">
        <v>0</v>
      </c>
      <c r="R39" s="68"/>
      <c r="S39" s="69" t="s">
        <v>113</v>
      </c>
      <c r="T39" s="71"/>
      <c r="U39" s="69" t="s">
        <v>113</v>
      </c>
      <c r="V39" s="71">
        <v>0</v>
      </c>
      <c r="W39" s="71">
        <v>0</v>
      </c>
      <c r="X39" s="71">
        <v>0</v>
      </c>
      <c r="Y39" s="71">
        <v>0</v>
      </c>
      <c r="Z39" s="71">
        <v>0</v>
      </c>
      <c r="AA39" s="71">
        <v>0</v>
      </c>
      <c r="AB39" s="71">
        <v>0</v>
      </c>
      <c r="AC39" s="71">
        <v>0</v>
      </c>
      <c r="AD39" s="71">
        <v>0</v>
      </c>
      <c r="AE39" s="71">
        <v>0</v>
      </c>
      <c r="AF39" s="71">
        <v>0</v>
      </c>
      <c r="AG39" s="71">
        <v>0</v>
      </c>
      <c r="AH39" s="71">
        <v>0</v>
      </c>
      <c r="AI39" s="71">
        <v>0</v>
      </c>
      <c r="AJ39" s="71">
        <v>0</v>
      </c>
      <c r="AK39" s="71"/>
      <c r="AL39" s="69" t="s">
        <v>113</v>
      </c>
    </row>
    <row r="40" spans="1:38" s="74" customFormat="1" ht="12" customHeight="1" x14ac:dyDescent="0.2">
      <c r="B40" s="69" t="s">
        <v>114</v>
      </c>
      <c r="C40" s="71">
        <v>0</v>
      </c>
      <c r="D40" s="71">
        <v>0</v>
      </c>
      <c r="E40" s="71">
        <v>0</v>
      </c>
      <c r="F40" s="71">
        <v>0</v>
      </c>
      <c r="G40" s="71">
        <v>0</v>
      </c>
      <c r="H40" s="71">
        <v>0</v>
      </c>
      <c r="I40" s="71">
        <v>0</v>
      </c>
      <c r="J40" s="71">
        <v>0</v>
      </c>
      <c r="K40" s="71">
        <v>0</v>
      </c>
      <c r="L40" s="71">
        <v>0</v>
      </c>
      <c r="M40" s="71">
        <v>0</v>
      </c>
      <c r="N40" s="71">
        <v>0</v>
      </c>
      <c r="O40" s="71">
        <v>0</v>
      </c>
      <c r="P40" s="71">
        <v>0</v>
      </c>
      <c r="Q40" s="71">
        <v>0</v>
      </c>
      <c r="R40" s="79"/>
      <c r="S40" s="69" t="s">
        <v>114</v>
      </c>
      <c r="T40" s="71"/>
      <c r="U40" s="69" t="s">
        <v>114</v>
      </c>
      <c r="V40" s="71">
        <v>0</v>
      </c>
      <c r="W40" s="71">
        <v>0</v>
      </c>
      <c r="X40" s="71">
        <v>0</v>
      </c>
      <c r="Y40" s="71">
        <v>0</v>
      </c>
      <c r="Z40" s="71">
        <v>0</v>
      </c>
      <c r="AA40" s="71">
        <v>0</v>
      </c>
      <c r="AB40" s="71">
        <v>0</v>
      </c>
      <c r="AC40" s="71">
        <v>0</v>
      </c>
      <c r="AD40" s="71">
        <v>0</v>
      </c>
      <c r="AE40" s="71">
        <v>0</v>
      </c>
      <c r="AF40" s="71">
        <v>0</v>
      </c>
      <c r="AG40" s="71">
        <v>0</v>
      </c>
      <c r="AH40" s="71">
        <v>0</v>
      </c>
      <c r="AI40" s="71">
        <v>0</v>
      </c>
      <c r="AJ40" s="71">
        <v>0</v>
      </c>
      <c r="AK40" s="71"/>
      <c r="AL40" s="69" t="s">
        <v>114</v>
      </c>
    </row>
    <row r="41" spans="1:38" s="74" customFormat="1" ht="12" customHeight="1" x14ac:dyDescent="0.2">
      <c r="B41" s="69" t="s">
        <v>115</v>
      </c>
      <c r="C41" s="71">
        <v>0</v>
      </c>
      <c r="D41" s="71">
        <v>0</v>
      </c>
      <c r="E41" s="71">
        <v>0</v>
      </c>
      <c r="F41" s="71">
        <v>0</v>
      </c>
      <c r="G41" s="71">
        <v>0</v>
      </c>
      <c r="H41" s="71">
        <v>0</v>
      </c>
      <c r="I41" s="71">
        <v>0</v>
      </c>
      <c r="J41" s="71">
        <v>0</v>
      </c>
      <c r="K41" s="71">
        <v>0</v>
      </c>
      <c r="L41" s="71">
        <v>0</v>
      </c>
      <c r="M41" s="71">
        <v>0</v>
      </c>
      <c r="N41" s="71">
        <v>0</v>
      </c>
      <c r="O41" s="71">
        <v>0</v>
      </c>
      <c r="P41" s="71">
        <v>0</v>
      </c>
      <c r="Q41" s="71">
        <v>0</v>
      </c>
      <c r="R41" s="79"/>
      <c r="S41" s="69" t="s">
        <v>115</v>
      </c>
      <c r="T41" s="71"/>
      <c r="U41" s="69" t="s">
        <v>115</v>
      </c>
      <c r="V41" s="71">
        <v>0</v>
      </c>
      <c r="W41" s="71">
        <v>0</v>
      </c>
      <c r="X41" s="71">
        <v>0</v>
      </c>
      <c r="Y41" s="71">
        <v>0</v>
      </c>
      <c r="Z41" s="71">
        <v>0</v>
      </c>
      <c r="AA41" s="71">
        <v>0</v>
      </c>
      <c r="AB41" s="71">
        <v>0</v>
      </c>
      <c r="AC41" s="71">
        <v>0</v>
      </c>
      <c r="AD41" s="71">
        <v>0</v>
      </c>
      <c r="AE41" s="71">
        <v>0</v>
      </c>
      <c r="AF41" s="71">
        <v>0</v>
      </c>
      <c r="AG41" s="71">
        <v>0</v>
      </c>
      <c r="AH41" s="71">
        <v>0</v>
      </c>
      <c r="AI41" s="71">
        <v>0</v>
      </c>
      <c r="AJ41" s="71">
        <v>0</v>
      </c>
      <c r="AK41" s="71"/>
      <c r="AL41" s="69" t="s">
        <v>115</v>
      </c>
    </row>
    <row r="42" spans="1:38" s="74" customFormat="1" ht="12" customHeight="1" x14ac:dyDescent="0.2">
      <c r="B42" s="69" t="s">
        <v>116</v>
      </c>
      <c r="C42" s="71">
        <v>0</v>
      </c>
      <c r="D42" s="71">
        <v>0</v>
      </c>
      <c r="E42" s="71">
        <v>0</v>
      </c>
      <c r="F42" s="71">
        <v>0</v>
      </c>
      <c r="G42" s="71">
        <v>0</v>
      </c>
      <c r="H42" s="71">
        <v>0</v>
      </c>
      <c r="I42" s="71">
        <v>0</v>
      </c>
      <c r="J42" s="71">
        <v>0</v>
      </c>
      <c r="K42" s="71">
        <v>0</v>
      </c>
      <c r="L42" s="71">
        <v>0</v>
      </c>
      <c r="M42" s="71">
        <v>0</v>
      </c>
      <c r="N42" s="71">
        <v>0</v>
      </c>
      <c r="O42" s="71">
        <v>0</v>
      </c>
      <c r="P42" s="71">
        <v>0</v>
      </c>
      <c r="Q42" s="71">
        <v>0</v>
      </c>
      <c r="R42" s="79"/>
      <c r="S42" s="69" t="s">
        <v>116</v>
      </c>
      <c r="T42" s="71"/>
      <c r="U42" s="69" t="s">
        <v>116</v>
      </c>
      <c r="V42" s="71">
        <v>0</v>
      </c>
      <c r="W42" s="71">
        <v>0</v>
      </c>
      <c r="X42" s="71">
        <v>0</v>
      </c>
      <c r="Y42" s="71">
        <v>0</v>
      </c>
      <c r="Z42" s="71">
        <v>0</v>
      </c>
      <c r="AA42" s="71">
        <v>0</v>
      </c>
      <c r="AB42" s="71">
        <v>0</v>
      </c>
      <c r="AC42" s="71">
        <v>0</v>
      </c>
      <c r="AD42" s="71">
        <v>0</v>
      </c>
      <c r="AE42" s="71">
        <v>0</v>
      </c>
      <c r="AF42" s="71">
        <v>0</v>
      </c>
      <c r="AG42" s="71">
        <v>0</v>
      </c>
      <c r="AH42" s="71">
        <v>0</v>
      </c>
      <c r="AI42" s="71">
        <v>0</v>
      </c>
      <c r="AJ42" s="71">
        <v>0</v>
      </c>
      <c r="AK42" s="71"/>
      <c r="AL42" s="69" t="s">
        <v>116</v>
      </c>
    </row>
    <row r="43" spans="1:38" s="74" customFormat="1" ht="5.25" customHeight="1" x14ac:dyDescent="0.2">
      <c r="B43" s="69"/>
      <c r="C43" s="71"/>
      <c r="D43" s="71"/>
      <c r="E43" s="71"/>
      <c r="F43" s="71"/>
      <c r="G43" s="71"/>
      <c r="H43" s="71"/>
      <c r="I43" s="71"/>
      <c r="J43" s="71"/>
      <c r="K43" s="71"/>
      <c r="L43" s="71"/>
      <c r="M43" s="71"/>
      <c r="N43" s="71"/>
      <c r="O43" s="71"/>
      <c r="P43" s="71"/>
      <c r="Q43" s="71"/>
      <c r="R43" s="79"/>
      <c r="S43" s="69"/>
      <c r="T43" s="71"/>
      <c r="U43" s="69"/>
      <c r="V43" s="71"/>
      <c r="W43" s="71"/>
      <c r="X43" s="71"/>
      <c r="Y43" s="71"/>
      <c r="Z43" s="71"/>
      <c r="AA43" s="71"/>
      <c r="AB43" s="71"/>
      <c r="AC43" s="71"/>
      <c r="AD43" s="71"/>
      <c r="AE43" s="71"/>
      <c r="AF43" s="71"/>
      <c r="AG43" s="71"/>
      <c r="AH43" s="71"/>
      <c r="AI43" s="71"/>
      <c r="AJ43" s="71"/>
      <c r="AK43" s="71"/>
      <c r="AL43" s="69"/>
    </row>
    <row r="44" spans="1:38" s="74" customFormat="1" ht="12" customHeight="1" x14ac:dyDescent="0.2">
      <c r="C44" s="148" t="s">
        <v>117</v>
      </c>
      <c r="D44" s="148"/>
      <c r="E44" s="148"/>
      <c r="F44" s="148"/>
      <c r="G44" s="148"/>
      <c r="H44" s="148"/>
      <c r="I44" s="148"/>
      <c r="J44" s="148"/>
      <c r="K44" s="148" t="s">
        <v>117</v>
      </c>
      <c r="L44" s="148"/>
      <c r="M44" s="148"/>
      <c r="N44" s="148"/>
      <c r="O44" s="148"/>
      <c r="P44" s="148"/>
      <c r="Q44" s="148"/>
      <c r="R44" s="79"/>
      <c r="T44" s="80"/>
      <c r="V44" s="148" t="s">
        <v>117</v>
      </c>
      <c r="W44" s="148"/>
      <c r="X44" s="148"/>
      <c r="Y44" s="148"/>
      <c r="Z44" s="148"/>
      <c r="AA44" s="148"/>
      <c r="AB44" s="148"/>
      <c r="AC44" s="148"/>
      <c r="AD44" s="148" t="s">
        <v>117</v>
      </c>
      <c r="AE44" s="148"/>
      <c r="AF44" s="148"/>
      <c r="AG44" s="148"/>
      <c r="AH44" s="148"/>
      <c r="AI44" s="148"/>
      <c r="AJ44" s="148"/>
      <c r="AK44" s="79"/>
    </row>
    <row r="45" spans="1:38" s="74" customFormat="1" ht="12" customHeight="1" x14ac:dyDescent="0.25">
      <c r="A45" s="73">
        <f>A27</f>
        <v>2026</v>
      </c>
      <c r="B45" s="70" t="s">
        <v>100</v>
      </c>
      <c r="C45" s="81">
        <v>-0.37</v>
      </c>
      <c r="D45" s="81">
        <v>1.07</v>
      </c>
      <c r="E45" s="81">
        <v>6.24</v>
      </c>
      <c r="F45" s="81">
        <v>6.27</v>
      </c>
      <c r="G45" s="81">
        <v>5.33</v>
      </c>
      <c r="H45" s="81">
        <v>2.63</v>
      </c>
      <c r="I45" s="81">
        <v>-2.5</v>
      </c>
      <c r="J45" s="81">
        <v>-1.75</v>
      </c>
      <c r="K45" s="81">
        <v>1.1100000000000001</v>
      </c>
      <c r="L45" s="81">
        <v>0.98</v>
      </c>
      <c r="M45" s="81">
        <v>6.48</v>
      </c>
      <c r="N45" s="81">
        <v>-4.87</v>
      </c>
      <c r="O45" s="81">
        <v>12.4</v>
      </c>
      <c r="P45" s="81">
        <v>-0.74</v>
      </c>
      <c r="Q45" s="81">
        <v>-4.6399999999999997</v>
      </c>
      <c r="R45" s="72">
        <f>R27</f>
        <v>2026</v>
      </c>
      <c r="S45" s="70" t="s">
        <v>100</v>
      </c>
      <c r="T45" s="73">
        <f>T27</f>
        <v>2026</v>
      </c>
      <c r="U45" s="70" t="s">
        <v>100</v>
      </c>
      <c r="V45" s="81">
        <v>-0.54</v>
      </c>
      <c r="W45" s="81">
        <v>2.12</v>
      </c>
      <c r="X45" s="81">
        <v>4.51</v>
      </c>
      <c r="Y45" s="81">
        <v>2.34</v>
      </c>
      <c r="Z45" s="81">
        <v>11.22</v>
      </c>
      <c r="AA45" s="81">
        <v>2.06</v>
      </c>
      <c r="AB45" s="81">
        <v>-12.55</v>
      </c>
      <c r="AC45" s="81">
        <v>0.63</v>
      </c>
      <c r="AD45" s="81">
        <v>-2.78</v>
      </c>
      <c r="AE45" s="81">
        <v>2.57</v>
      </c>
      <c r="AF45" s="81">
        <v>-8.25</v>
      </c>
      <c r="AG45" s="81">
        <v>2.0299999999999998</v>
      </c>
      <c r="AH45" s="81">
        <v>2.1</v>
      </c>
      <c r="AI45" s="81">
        <v>-0.25</v>
      </c>
      <c r="AJ45" s="81">
        <v>-5.31</v>
      </c>
      <c r="AK45" s="72">
        <f>AK27</f>
        <v>2026</v>
      </c>
      <c r="AL45" s="70" t="s">
        <v>100</v>
      </c>
    </row>
    <row r="46" spans="1:38" s="74" customFormat="1" ht="12" customHeight="1" x14ac:dyDescent="0.2">
      <c r="B46" s="70" t="s">
        <v>101</v>
      </c>
      <c r="C46" s="81">
        <v>0</v>
      </c>
      <c r="D46" s="81">
        <v>0</v>
      </c>
      <c r="E46" s="81">
        <v>0</v>
      </c>
      <c r="F46" s="81">
        <v>0</v>
      </c>
      <c r="G46" s="81">
        <v>0</v>
      </c>
      <c r="H46" s="81">
        <v>0</v>
      </c>
      <c r="I46" s="81">
        <v>0</v>
      </c>
      <c r="J46" s="81">
        <v>0</v>
      </c>
      <c r="K46" s="81">
        <v>0</v>
      </c>
      <c r="L46" s="81">
        <v>0</v>
      </c>
      <c r="M46" s="81">
        <v>0</v>
      </c>
      <c r="N46" s="81">
        <v>0</v>
      </c>
      <c r="O46" s="81">
        <v>0</v>
      </c>
      <c r="P46" s="81">
        <v>0</v>
      </c>
      <c r="Q46" s="81">
        <v>0</v>
      </c>
      <c r="R46" s="79"/>
      <c r="S46" s="70" t="s">
        <v>101</v>
      </c>
      <c r="T46" s="81"/>
      <c r="U46" s="70" t="s">
        <v>101</v>
      </c>
      <c r="V46" s="81">
        <v>0</v>
      </c>
      <c r="W46" s="81">
        <v>0</v>
      </c>
      <c r="X46" s="81">
        <v>0</v>
      </c>
      <c r="Y46" s="81">
        <v>0</v>
      </c>
      <c r="Z46" s="81">
        <v>0</v>
      </c>
      <c r="AA46" s="81">
        <v>0</v>
      </c>
      <c r="AB46" s="81">
        <v>0</v>
      </c>
      <c r="AC46" s="81">
        <v>0</v>
      </c>
      <c r="AD46" s="81">
        <v>0</v>
      </c>
      <c r="AE46" s="81">
        <v>0</v>
      </c>
      <c r="AF46" s="81">
        <v>0</v>
      </c>
      <c r="AG46" s="81">
        <v>0</v>
      </c>
      <c r="AH46" s="81">
        <v>0</v>
      </c>
      <c r="AI46" s="81">
        <v>0</v>
      </c>
      <c r="AJ46" s="81">
        <v>0</v>
      </c>
      <c r="AK46" s="81"/>
      <c r="AL46" s="70" t="s">
        <v>101</v>
      </c>
    </row>
    <row r="47" spans="1:38" s="74" customFormat="1" ht="12" customHeight="1" x14ac:dyDescent="0.2">
      <c r="B47" s="70" t="s">
        <v>102</v>
      </c>
      <c r="C47" s="81">
        <v>0</v>
      </c>
      <c r="D47" s="81">
        <v>0</v>
      </c>
      <c r="E47" s="81">
        <v>0</v>
      </c>
      <c r="F47" s="81">
        <v>0</v>
      </c>
      <c r="G47" s="81">
        <v>0</v>
      </c>
      <c r="H47" s="81">
        <v>0</v>
      </c>
      <c r="I47" s="81">
        <v>0</v>
      </c>
      <c r="J47" s="81">
        <v>0</v>
      </c>
      <c r="K47" s="81">
        <v>0</v>
      </c>
      <c r="L47" s="81">
        <v>0</v>
      </c>
      <c r="M47" s="81">
        <v>0</v>
      </c>
      <c r="N47" s="81">
        <v>0</v>
      </c>
      <c r="O47" s="81">
        <v>0</v>
      </c>
      <c r="P47" s="81">
        <v>0</v>
      </c>
      <c r="Q47" s="81">
        <v>0</v>
      </c>
      <c r="R47" s="79"/>
      <c r="S47" s="70" t="s">
        <v>102</v>
      </c>
      <c r="T47" s="81"/>
      <c r="U47" s="70" t="s">
        <v>102</v>
      </c>
      <c r="V47" s="81">
        <v>0</v>
      </c>
      <c r="W47" s="81">
        <v>0</v>
      </c>
      <c r="X47" s="81">
        <v>0</v>
      </c>
      <c r="Y47" s="81">
        <v>0</v>
      </c>
      <c r="Z47" s="81">
        <v>0</v>
      </c>
      <c r="AA47" s="81">
        <v>0</v>
      </c>
      <c r="AB47" s="81">
        <v>0</v>
      </c>
      <c r="AC47" s="81">
        <v>0</v>
      </c>
      <c r="AD47" s="81">
        <v>0</v>
      </c>
      <c r="AE47" s="81">
        <v>0</v>
      </c>
      <c r="AF47" s="81">
        <v>0</v>
      </c>
      <c r="AG47" s="81">
        <v>0</v>
      </c>
      <c r="AH47" s="81">
        <v>0</v>
      </c>
      <c r="AI47" s="81">
        <v>0</v>
      </c>
      <c r="AJ47" s="81">
        <v>0</v>
      </c>
      <c r="AK47" s="81"/>
      <c r="AL47" s="70" t="s">
        <v>102</v>
      </c>
    </row>
    <row r="48" spans="1:38" s="74" customFormat="1" ht="12" customHeight="1" x14ac:dyDescent="0.2">
      <c r="B48" s="70" t="s">
        <v>103</v>
      </c>
      <c r="C48" s="81">
        <v>0</v>
      </c>
      <c r="D48" s="81">
        <v>0</v>
      </c>
      <c r="E48" s="81">
        <v>0</v>
      </c>
      <c r="F48" s="81">
        <v>0</v>
      </c>
      <c r="G48" s="81">
        <v>0</v>
      </c>
      <c r="H48" s="81">
        <v>0</v>
      </c>
      <c r="I48" s="81">
        <v>0</v>
      </c>
      <c r="J48" s="81">
        <v>0</v>
      </c>
      <c r="K48" s="81">
        <v>0</v>
      </c>
      <c r="L48" s="81">
        <v>0</v>
      </c>
      <c r="M48" s="81">
        <v>0</v>
      </c>
      <c r="N48" s="81">
        <v>0</v>
      </c>
      <c r="O48" s="81">
        <v>0</v>
      </c>
      <c r="P48" s="81">
        <v>0</v>
      </c>
      <c r="Q48" s="81">
        <v>0</v>
      </c>
      <c r="R48" s="79"/>
      <c r="S48" s="70" t="s">
        <v>103</v>
      </c>
      <c r="T48" s="81"/>
      <c r="U48" s="70" t="s">
        <v>103</v>
      </c>
      <c r="V48" s="81">
        <v>0</v>
      </c>
      <c r="W48" s="81">
        <v>0</v>
      </c>
      <c r="X48" s="81">
        <v>0</v>
      </c>
      <c r="Y48" s="81">
        <v>0</v>
      </c>
      <c r="Z48" s="81">
        <v>0</v>
      </c>
      <c r="AA48" s="81">
        <v>0</v>
      </c>
      <c r="AB48" s="81">
        <v>0</v>
      </c>
      <c r="AC48" s="81">
        <v>0</v>
      </c>
      <c r="AD48" s="81">
        <v>0</v>
      </c>
      <c r="AE48" s="81">
        <v>0</v>
      </c>
      <c r="AF48" s="81">
        <v>0</v>
      </c>
      <c r="AG48" s="81">
        <v>0</v>
      </c>
      <c r="AH48" s="81">
        <v>0</v>
      </c>
      <c r="AI48" s="81">
        <v>0</v>
      </c>
      <c r="AJ48" s="81">
        <v>0</v>
      </c>
      <c r="AK48" s="76"/>
      <c r="AL48" s="70" t="s">
        <v>103</v>
      </c>
    </row>
    <row r="49" spans="2:38" s="74" customFormat="1" ht="12" customHeight="1" x14ac:dyDescent="0.2">
      <c r="B49" s="70" t="s">
        <v>104</v>
      </c>
      <c r="C49" s="81">
        <v>0</v>
      </c>
      <c r="D49" s="81">
        <v>0</v>
      </c>
      <c r="E49" s="81">
        <v>0</v>
      </c>
      <c r="F49" s="81">
        <v>0</v>
      </c>
      <c r="G49" s="81">
        <v>0</v>
      </c>
      <c r="H49" s="81">
        <v>0</v>
      </c>
      <c r="I49" s="81">
        <v>0</v>
      </c>
      <c r="J49" s="81">
        <v>0</v>
      </c>
      <c r="K49" s="81">
        <v>0</v>
      </c>
      <c r="L49" s="81">
        <v>0</v>
      </c>
      <c r="M49" s="81">
        <v>0</v>
      </c>
      <c r="N49" s="81">
        <v>0</v>
      </c>
      <c r="O49" s="81">
        <v>0</v>
      </c>
      <c r="P49" s="81">
        <v>0</v>
      </c>
      <c r="Q49" s="81">
        <v>0</v>
      </c>
      <c r="R49" s="79"/>
      <c r="S49" s="70" t="s">
        <v>104</v>
      </c>
      <c r="T49" s="81"/>
      <c r="U49" s="70" t="s">
        <v>104</v>
      </c>
      <c r="V49" s="81">
        <v>0</v>
      </c>
      <c r="W49" s="81">
        <v>0</v>
      </c>
      <c r="X49" s="81">
        <v>0</v>
      </c>
      <c r="Y49" s="81">
        <v>0</v>
      </c>
      <c r="Z49" s="81">
        <v>0</v>
      </c>
      <c r="AA49" s="81">
        <v>0</v>
      </c>
      <c r="AB49" s="81">
        <v>0</v>
      </c>
      <c r="AC49" s="81">
        <v>0</v>
      </c>
      <c r="AD49" s="81">
        <v>0</v>
      </c>
      <c r="AE49" s="81">
        <v>0</v>
      </c>
      <c r="AF49" s="81">
        <v>0</v>
      </c>
      <c r="AG49" s="81">
        <v>0</v>
      </c>
      <c r="AH49" s="81">
        <v>0</v>
      </c>
      <c r="AI49" s="81">
        <v>0</v>
      </c>
      <c r="AJ49" s="81">
        <v>0</v>
      </c>
      <c r="AK49" s="76"/>
      <c r="AL49" s="70" t="s">
        <v>104</v>
      </c>
    </row>
    <row r="50" spans="2:38" s="74" customFormat="1" ht="12" customHeight="1" x14ac:dyDescent="0.2">
      <c r="B50" s="70" t="s">
        <v>105</v>
      </c>
      <c r="C50" s="81">
        <v>0</v>
      </c>
      <c r="D50" s="81">
        <v>0</v>
      </c>
      <c r="E50" s="81">
        <v>0</v>
      </c>
      <c r="F50" s="81">
        <v>0</v>
      </c>
      <c r="G50" s="81">
        <v>0</v>
      </c>
      <c r="H50" s="81">
        <v>0</v>
      </c>
      <c r="I50" s="81">
        <v>0</v>
      </c>
      <c r="J50" s="81">
        <v>0</v>
      </c>
      <c r="K50" s="81">
        <v>0</v>
      </c>
      <c r="L50" s="81">
        <v>0</v>
      </c>
      <c r="M50" s="81">
        <v>0</v>
      </c>
      <c r="N50" s="81">
        <v>0</v>
      </c>
      <c r="O50" s="81">
        <v>0</v>
      </c>
      <c r="P50" s="81">
        <v>0</v>
      </c>
      <c r="Q50" s="81">
        <v>0</v>
      </c>
      <c r="R50" s="79"/>
      <c r="S50" s="70" t="s">
        <v>105</v>
      </c>
      <c r="T50" s="81"/>
      <c r="U50" s="70" t="s">
        <v>105</v>
      </c>
      <c r="V50" s="81">
        <v>0</v>
      </c>
      <c r="W50" s="81">
        <v>0</v>
      </c>
      <c r="X50" s="81">
        <v>0</v>
      </c>
      <c r="Y50" s="81">
        <v>0</v>
      </c>
      <c r="Z50" s="81">
        <v>0</v>
      </c>
      <c r="AA50" s="81">
        <v>0</v>
      </c>
      <c r="AB50" s="81">
        <v>0</v>
      </c>
      <c r="AC50" s="81">
        <v>0</v>
      </c>
      <c r="AD50" s="81">
        <v>0</v>
      </c>
      <c r="AE50" s="81">
        <v>0</v>
      </c>
      <c r="AF50" s="81">
        <v>0</v>
      </c>
      <c r="AG50" s="81">
        <v>0</v>
      </c>
      <c r="AH50" s="81">
        <v>0</v>
      </c>
      <c r="AI50" s="81">
        <v>0</v>
      </c>
      <c r="AJ50" s="81">
        <v>0</v>
      </c>
      <c r="AK50" s="76"/>
      <c r="AL50" s="70" t="s">
        <v>105</v>
      </c>
    </row>
    <row r="51" spans="2:38" s="74" customFormat="1" ht="12" customHeight="1" x14ac:dyDescent="0.2">
      <c r="B51" s="70" t="s">
        <v>106</v>
      </c>
      <c r="C51" s="81">
        <v>0</v>
      </c>
      <c r="D51" s="81">
        <v>0</v>
      </c>
      <c r="E51" s="81">
        <v>0</v>
      </c>
      <c r="F51" s="81">
        <v>0</v>
      </c>
      <c r="G51" s="81">
        <v>0</v>
      </c>
      <c r="H51" s="81">
        <v>0</v>
      </c>
      <c r="I51" s="81">
        <v>0</v>
      </c>
      <c r="J51" s="81">
        <v>0</v>
      </c>
      <c r="K51" s="81">
        <v>0</v>
      </c>
      <c r="L51" s="81">
        <v>0</v>
      </c>
      <c r="M51" s="81">
        <v>0</v>
      </c>
      <c r="N51" s="81">
        <v>0</v>
      </c>
      <c r="O51" s="81">
        <v>0</v>
      </c>
      <c r="P51" s="81">
        <v>0</v>
      </c>
      <c r="Q51" s="81">
        <v>0</v>
      </c>
      <c r="R51" s="79"/>
      <c r="S51" s="70" t="s">
        <v>106</v>
      </c>
      <c r="T51" s="76"/>
      <c r="U51" s="70" t="s">
        <v>106</v>
      </c>
      <c r="V51" s="81">
        <v>0</v>
      </c>
      <c r="W51" s="81">
        <v>0</v>
      </c>
      <c r="X51" s="81">
        <v>0</v>
      </c>
      <c r="Y51" s="81">
        <v>0</v>
      </c>
      <c r="Z51" s="81">
        <v>0</v>
      </c>
      <c r="AA51" s="81">
        <v>0</v>
      </c>
      <c r="AB51" s="81">
        <v>0</v>
      </c>
      <c r="AC51" s="81">
        <v>0</v>
      </c>
      <c r="AD51" s="81">
        <v>0</v>
      </c>
      <c r="AE51" s="81">
        <v>0</v>
      </c>
      <c r="AF51" s="81">
        <v>0</v>
      </c>
      <c r="AG51" s="81">
        <v>0</v>
      </c>
      <c r="AH51" s="81">
        <v>0</v>
      </c>
      <c r="AI51" s="81">
        <v>0</v>
      </c>
      <c r="AJ51" s="81">
        <v>0</v>
      </c>
      <c r="AK51" s="76"/>
      <c r="AL51" s="70" t="s">
        <v>106</v>
      </c>
    </row>
    <row r="52" spans="2:38" s="74" customFormat="1" ht="12" customHeight="1" x14ac:dyDescent="0.2">
      <c r="B52" s="70" t="s">
        <v>107</v>
      </c>
      <c r="C52" s="81">
        <v>0</v>
      </c>
      <c r="D52" s="81">
        <v>0</v>
      </c>
      <c r="E52" s="81">
        <v>0</v>
      </c>
      <c r="F52" s="81">
        <v>0</v>
      </c>
      <c r="G52" s="81">
        <v>0</v>
      </c>
      <c r="H52" s="81">
        <v>0</v>
      </c>
      <c r="I52" s="81">
        <v>0</v>
      </c>
      <c r="J52" s="81">
        <v>0</v>
      </c>
      <c r="K52" s="81">
        <v>0</v>
      </c>
      <c r="L52" s="81">
        <v>0</v>
      </c>
      <c r="M52" s="81">
        <v>0</v>
      </c>
      <c r="N52" s="81">
        <v>0</v>
      </c>
      <c r="O52" s="81">
        <v>0</v>
      </c>
      <c r="P52" s="81">
        <v>0</v>
      </c>
      <c r="Q52" s="81">
        <v>0</v>
      </c>
      <c r="R52" s="79"/>
      <c r="S52" s="70" t="s">
        <v>107</v>
      </c>
      <c r="T52" s="76"/>
      <c r="U52" s="70" t="s">
        <v>107</v>
      </c>
      <c r="V52" s="81">
        <v>0</v>
      </c>
      <c r="W52" s="81">
        <v>0</v>
      </c>
      <c r="X52" s="81">
        <v>0</v>
      </c>
      <c r="Y52" s="81">
        <v>0</v>
      </c>
      <c r="Z52" s="81">
        <v>0</v>
      </c>
      <c r="AA52" s="81">
        <v>0</v>
      </c>
      <c r="AB52" s="81">
        <v>0</v>
      </c>
      <c r="AC52" s="81">
        <v>0</v>
      </c>
      <c r="AD52" s="81">
        <v>0</v>
      </c>
      <c r="AE52" s="81">
        <v>0</v>
      </c>
      <c r="AF52" s="81">
        <v>0</v>
      </c>
      <c r="AG52" s="81">
        <v>0</v>
      </c>
      <c r="AH52" s="81">
        <v>0</v>
      </c>
      <c r="AI52" s="81">
        <v>0</v>
      </c>
      <c r="AJ52" s="81">
        <v>0</v>
      </c>
      <c r="AK52" s="76"/>
      <c r="AL52" s="70" t="s">
        <v>107</v>
      </c>
    </row>
    <row r="53" spans="2:38" s="74" customFormat="1" ht="12" customHeight="1" x14ac:dyDescent="0.2">
      <c r="B53" s="70" t="s">
        <v>108</v>
      </c>
      <c r="C53" s="81">
        <v>0</v>
      </c>
      <c r="D53" s="81">
        <v>0</v>
      </c>
      <c r="E53" s="81">
        <v>0</v>
      </c>
      <c r="F53" s="81">
        <v>0</v>
      </c>
      <c r="G53" s="81">
        <v>0</v>
      </c>
      <c r="H53" s="81">
        <v>0</v>
      </c>
      <c r="I53" s="81">
        <v>0</v>
      </c>
      <c r="J53" s="81">
        <v>0</v>
      </c>
      <c r="K53" s="81">
        <v>0</v>
      </c>
      <c r="L53" s="81">
        <v>0</v>
      </c>
      <c r="M53" s="81">
        <v>0</v>
      </c>
      <c r="N53" s="81">
        <v>0</v>
      </c>
      <c r="O53" s="81">
        <v>0</v>
      </c>
      <c r="P53" s="81">
        <v>0</v>
      </c>
      <c r="Q53" s="81">
        <v>0</v>
      </c>
      <c r="R53" s="79"/>
      <c r="S53" s="70" t="s">
        <v>108</v>
      </c>
      <c r="T53" s="76"/>
      <c r="U53" s="70" t="s">
        <v>108</v>
      </c>
      <c r="V53" s="81">
        <v>0</v>
      </c>
      <c r="W53" s="81">
        <v>0</v>
      </c>
      <c r="X53" s="81">
        <v>0</v>
      </c>
      <c r="Y53" s="81">
        <v>0</v>
      </c>
      <c r="Z53" s="81">
        <v>0</v>
      </c>
      <c r="AA53" s="81">
        <v>0</v>
      </c>
      <c r="AB53" s="81">
        <v>0</v>
      </c>
      <c r="AC53" s="81">
        <v>0</v>
      </c>
      <c r="AD53" s="81">
        <v>0</v>
      </c>
      <c r="AE53" s="81">
        <v>0</v>
      </c>
      <c r="AF53" s="81">
        <v>0</v>
      </c>
      <c r="AG53" s="81">
        <v>0</v>
      </c>
      <c r="AH53" s="81">
        <v>0</v>
      </c>
      <c r="AI53" s="81">
        <v>0</v>
      </c>
      <c r="AJ53" s="81">
        <v>0</v>
      </c>
      <c r="AK53" s="76"/>
      <c r="AL53" s="70" t="s">
        <v>108</v>
      </c>
    </row>
    <row r="54" spans="2:38" s="74" customFormat="1" ht="12" customHeight="1" x14ac:dyDescent="0.2">
      <c r="B54" s="70" t="s">
        <v>109</v>
      </c>
      <c r="C54" s="81">
        <v>0</v>
      </c>
      <c r="D54" s="81">
        <v>0</v>
      </c>
      <c r="E54" s="81">
        <v>0</v>
      </c>
      <c r="F54" s="81">
        <v>0</v>
      </c>
      <c r="G54" s="81">
        <v>0</v>
      </c>
      <c r="H54" s="81">
        <v>0</v>
      </c>
      <c r="I54" s="81">
        <v>0</v>
      </c>
      <c r="J54" s="81">
        <v>0</v>
      </c>
      <c r="K54" s="81">
        <v>0</v>
      </c>
      <c r="L54" s="81">
        <v>0</v>
      </c>
      <c r="M54" s="81">
        <v>0</v>
      </c>
      <c r="N54" s="81">
        <v>0</v>
      </c>
      <c r="O54" s="81">
        <v>0</v>
      </c>
      <c r="P54" s="81">
        <v>0</v>
      </c>
      <c r="Q54" s="81">
        <v>0</v>
      </c>
      <c r="R54" s="79"/>
      <c r="S54" s="70" t="s">
        <v>109</v>
      </c>
      <c r="T54" s="76"/>
      <c r="U54" s="70" t="s">
        <v>109</v>
      </c>
      <c r="V54" s="81">
        <v>0</v>
      </c>
      <c r="W54" s="81">
        <v>0</v>
      </c>
      <c r="X54" s="81">
        <v>0</v>
      </c>
      <c r="Y54" s="81">
        <v>0</v>
      </c>
      <c r="Z54" s="81">
        <v>0</v>
      </c>
      <c r="AA54" s="81">
        <v>0</v>
      </c>
      <c r="AB54" s="81">
        <v>0</v>
      </c>
      <c r="AC54" s="81">
        <v>0</v>
      </c>
      <c r="AD54" s="81">
        <v>0</v>
      </c>
      <c r="AE54" s="81">
        <v>0</v>
      </c>
      <c r="AF54" s="81">
        <v>0</v>
      </c>
      <c r="AG54" s="81">
        <v>0</v>
      </c>
      <c r="AH54" s="81">
        <v>0</v>
      </c>
      <c r="AI54" s="81">
        <v>0</v>
      </c>
      <c r="AJ54" s="81">
        <v>0</v>
      </c>
      <c r="AK54" s="76"/>
      <c r="AL54" s="70" t="s">
        <v>109</v>
      </c>
    </row>
    <row r="55" spans="2:38" s="74" customFormat="1" ht="12" customHeight="1" x14ac:dyDescent="0.2">
      <c r="B55" s="70" t="s">
        <v>110</v>
      </c>
      <c r="C55" s="81">
        <v>0</v>
      </c>
      <c r="D55" s="81">
        <v>0</v>
      </c>
      <c r="E55" s="81">
        <v>0</v>
      </c>
      <c r="F55" s="81">
        <v>0</v>
      </c>
      <c r="G55" s="81">
        <v>0</v>
      </c>
      <c r="H55" s="81">
        <v>0</v>
      </c>
      <c r="I55" s="81">
        <v>0</v>
      </c>
      <c r="J55" s="81">
        <v>0</v>
      </c>
      <c r="K55" s="81">
        <v>0</v>
      </c>
      <c r="L55" s="81">
        <v>0</v>
      </c>
      <c r="M55" s="81">
        <v>0</v>
      </c>
      <c r="N55" s="81">
        <v>0</v>
      </c>
      <c r="O55" s="81">
        <v>0</v>
      </c>
      <c r="P55" s="81">
        <v>0</v>
      </c>
      <c r="Q55" s="81">
        <v>0</v>
      </c>
      <c r="R55" s="79"/>
      <c r="S55" s="70" t="s">
        <v>110</v>
      </c>
      <c r="T55" s="76"/>
      <c r="U55" s="70" t="s">
        <v>110</v>
      </c>
      <c r="V55" s="81">
        <v>0</v>
      </c>
      <c r="W55" s="81">
        <v>0</v>
      </c>
      <c r="X55" s="81">
        <v>0</v>
      </c>
      <c r="Y55" s="81">
        <v>0</v>
      </c>
      <c r="Z55" s="81">
        <v>0</v>
      </c>
      <c r="AA55" s="81">
        <v>0</v>
      </c>
      <c r="AB55" s="81">
        <v>0</v>
      </c>
      <c r="AC55" s="81">
        <v>0</v>
      </c>
      <c r="AD55" s="81">
        <v>0</v>
      </c>
      <c r="AE55" s="81">
        <v>0</v>
      </c>
      <c r="AF55" s="81">
        <v>0</v>
      </c>
      <c r="AG55" s="81">
        <v>0</v>
      </c>
      <c r="AH55" s="81">
        <v>0</v>
      </c>
      <c r="AI55" s="81">
        <v>0</v>
      </c>
      <c r="AJ55" s="81">
        <v>0</v>
      </c>
      <c r="AK55" s="76"/>
      <c r="AL55" s="70" t="s">
        <v>110</v>
      </c>
    </row>
    <row r="56" spans="2:38" s="54" customFormat="1" ht="12" customHeight="1" x14ac:dyDescent="0.2">
      <c r="B56" s="70" t="s">
        <v>111</v>
      </c>
      <c r="C56" s="81">
        <v>0</v>
      </c>
      <c r="D56" s="81">
        <v>0</v>
      </c>
      <c r="E56" s="81">
        <v>0</v>
      </c>
      <c r="F56" s="81">
        <v>0</v>
      </c>
      <c r="G56" s="81">
        <v>0</v>
      </c>
      <c r="H56" s="81">
        <v>0</v>
      </c>
      <c r="I56" s="81">
        <v>0</v>
      </c>
      <c r="J56" s="81">
        <v>0</v>
      </c>
      <c r="K56" s="81">
        <v>0</v>
      </c>
      <c r="L56" s="81">
        <v>0</v>
      </c>
      <c r="M56" s="81">
        <v>0</v>
      </c>
      <c r="N56" s="81">
        <v>0</v>
      </c>
      <c r="O56" s="81">
        <v>0</v>
      </c>
      <c r="P56" s="81">
        <v>0</v>
      </c>
      <c r="Q56" s="81">
        <v>0</v>
      </c>
      <c r="R56" s="58"/>
      <c r="S56" s="70" t="s">
        <v>111</v>
      </c>
      <c r="T56" s="76"/>
      <c r="U56" s="70" t="s">
        <v>111</v>
      </c>
      <c r="V56" s="81">
        <v>0</v>
      </c>
      <c r="W56" s="81">
        <v>0</v>
      </c>
      <c r="X56" s="81">
        <v>0</v>
      </c>
      <c r="Y56" s="81">
        <v>0</v>
      </c>
      <c r="Z56" s="81">
        <v>0</v>
      </c>
      <c r="AA56" s="81">
        <v>0</v>
      </c>
      <c r="AB56" s="81">
        <v>0</v>
      </c>
      <c r="AC56" s="81">
        <v>0</v>
      </c>
      <c r="AD56" s="81">
        <v>0</v>
      </c>
      <c r="AE56" s="81">
        <v>0</v>
      </c>
      <c r="AF56" s="81">
        <v>0</v>
      </c>
      <c r="AG56" s="81">
        <v>0</v>
      </c>
      <c r="AH56" s="81">
        <v>0</v>
      </c>
      <c r="AI56" s="81">
        <v>0</v>
      </c>
      <c r="AJ56" s="81">
        <v>0</v>
      </c>
      <c r="AK56" s="76"/>
      <c r="AL56" s="70" t="s">
        <v>111</v>
      </c>
    </row>
    <row r="57" spans="2:38" s="74" customFormat="1" ht="12" customHeight="1" x14ac:dyDescent="0.2">
      <c r="B57" s="69" t="s">
        <v>113</v>
      </c>
      <c r="C57" s="81">
        <v>0</v>
      </c>
      <c r="D57" s="81">
        <v>0</v>
      </c>
      <c r="E57" s="81">
        <v>0</v>
      </c>
      <c r="F57" s="81">
        <v>0</v>
      </c>
      <c r="G57" s="81">
        <v>0</v>
      </c>
      <c r="H57" s="81">
        <v>0</v>
      </c>
      <c r="I57" s="81">
        <v>0</v>
      </c>
      <c r="J57" s="81">
        <v>0</v>
      </c>
      <c r="K57" s="81">
        <v>0</v>
      </c>
      <c r="L57" s="81">
        <v>0</v>
      </c>
      <c r="M57" s="81">
        <v>0</v>
      </c>
      <c r="N57" s="81">
        <v>0</v>
      </c>
      <c r="O57" s="81">
        <v>0</v>
      </c>
      <c r="P57" s="81">
        <v>0</v>
      </c>
      <c r="Q57" s="81">
        <v>0</v>
      </c>
      <c r="R57" s="79"/>
      <c r="S57" s="69" t="s">
        <v>113</v>
      </c>
      <c r="T57" s="81"/>
      <c r="U57" s="69" t="s">
        <v>113</v>
      </c>
      <c r="V57" s="81">
        <v>0</v>
      </c>
      <c r="W57" s="81">
        <v>0</v>
      </c>
      <c r="X57" s="81">
        <v>0</v>
      </c>
      <c r="Y57" s="81">
        <v>0</v>
      </c>
      <c r="Z57" s="81">
        <v>0</v>
      </c>
      <c r="AA57" s="81">
        <v>0</v>
      </c>
      <c r="AB57" s="81">
        <v>0</v>
      </c>
      <c r="AC57" s="81">
        <v>0</v>
      </c>
      <c r="AD57" s="81">
        <v>0</v>
      </c>
      <c r="AE57" s="81">
        <v>0</v>
      </c>
      <c r="AF57" s="81">
        <v>0</v>
      </c>
      <c r="AG57" s="81">
        <v>0</v>
      </c>
      <c r="AH57" s="81">
        <v>0</v>
      </c>
      <c r="AI57" s="81">
        <v>0</v>
      </c>
      <c r="AJ57" s="81">
        <v>0</v>
      </c>
      <c r="AK57" s="81"/>
      <c r="AL57" s="69" t="s">
        <v>113</v>
      </c>
    </row>
    <row r="58" spans="2:38" s="74" customFormat="1" ht="12" customHeight="1" x14ac:dyDescent="0.2">
      <c r="B58" s="69" t="s">
        <v>114</v>
      </c>
      <c r="C58" s="81">
        <v>0</v>
      </c>
      <c r="D58" s="81">
        <v>0</v>
      </c>
      <c r="E58" s="81">
        <v>0</v>
      </c>
      <c r="F58" s="81">
        <v>0</v>
      </c>
      <c r="G58" s="81">
        <v>0</v>
      </c>
      <c r="H58" s="81">
        <v>0</v>
      </c>
      <c r="I58" s="81">
        <v>0</v>
      </c>
      <c r="J58" s="81">
        <v>0</v>
      </c>
      <c r="K58" s="81">
        <v>0</v>
      </c>
      <c r="L58" s="81">
        <v>0</v>
      </c>
      <c r="M58" s="81">
        <v>0</v>
      </c>
      <c r="N58" s="81">
        <v>0</v>
      </c>
      <c r="O58" s="81">
        <v>0</v>
      </c>
      <c r="P58" s="81">
        <v>0</v>
      </c>
      <c r="Q58" s="81">
        <v>0</v>
      </c>
      <c r="R58" s="79"/>
      <c r="S58" s="69" t="s">
        <v>114</v>
      </c>
      <c r="T58" s="81"/>
      <c r="U58" s="69" t="s">
        <v>114</v>
      </c>
      <c r="V58" s="81">
        <v>0</v>
      </c>
      <c r="W58" s="81">
        <v>0</v>
      </c>
      <c r="X58" s="81">
        <v>0</v>
      </c>
      <c r="Y58" s="81">
        <v>0</v>
      </c>
      <c r="Z58" s="81">
        <v>0</v>
      </c>
      <c r="AA58" s="81">
        <v>0</v>
      </c>
      <c r="AB58" s="81">
        <v>0</v>
      </c>
      <c r="AC58" s="81">
        <v>0</v>
      </c>
      <c r="AD58" s="81">
        <v>0</v>
      </c>
      <c r="AE58" s="81">
        <v>0</v>
      </c>
      <c r="AF58" s="81">
        <v>0</v>
      </c>
      <c r="AG58" s="81">
        <v>0</v>
      </c>
      <c r="AH58" s="81">
        <v>0</v>
      </c>
      <c r="AI58" s="81">
        <v>0</v>
      </c>
      <c r="AJ58" s="81">
        <v>0</v>
      </c>
      <c r="AK58" s="81"/>
      <c r="AL58" s="69" t="s">
        <v>114</v>
      </c>
    </row>
    <row r="59" spans="2:38" s="74" customFormat="1" ht="12" customHeight="1" x14ac:dyDescent="0.2">
      <c r="B59" s="69" t="s">
        <v>115</v>
      </c>
      <c r="C59" s="81">
        <v>0</v>
      </c>
      <c r="D59" s="81">
        <v>0</v>
      </c>
      <c r="E59" s="81">
        <v>0</v>
      </c>
      <c r="F59" s="81">
        <v>0</v>
      </c>
      <c r="G59" s="81">
        <v>0</v>
      </c>
      <c r="H59" s="81">
        <v>0</v>
      </c>
      <c r="I59" s="81">
        <v>0</v>
      </c>
      <c r="J59" s="81">
        <v>0</v>
      </c>
      <c r="K59" s="81">
        <v>0</v>
      </c>
      <c r="L59" s="81">
        <v>0</v>
      </c>
      <c r="M59" s="81">
        <v>0</v>
      </c>
      <c r="N59" s="81">
        <v>0</v>
      </c>
      <c r="O59" s="81">
        <v>0</v>
      </c>
      <c r="P59" s="81">
        <v>0</v>
      </c>
      <c r="Q59" s="81">
        <v>0</v>
      </c>
      <c r="R59" s="79"/>
      <c r="S59" s="69" t="s">
        <v>115</v>
      </c>
      <c r="T59" s="76"/>
      <c r="U59" s="69" t="s">
        <v>115</v>
      </c>
      <c r="V59" s="81">
        <v>0</v>
      </c>
      <c r="W59" s="81">
        <v>0</v>
      </c>
      <c r="X59" s="81">
        <v>0</v>
      </c>
      <c r="Y59" s="81">
        <v>0</v>
      </c>
      <c r="Z59" s="81">
        <v>0</v>
      </c>
      <c r="AA59" s="81">
        <v>0</v>
      </c>
      <c r="AB59" s="81">
        <v>0</v>
      </c>
      <c r="AC59" s="81">
        <v>0</v>
      </c>
      <c r="AD59" s="81">
        <v>0</v>
      </c>
      <c r="AE59" s="81">
        <v>0</v>
      </c>
      <c r="AF59" s="81">
        <v>0</v>
      </c>
      <c r="AG59" s="81">
        <v>0</v>
      </c>
      <c r="AH59" s="81">
        <v>0</v>
      </c>
      <c r="AI59" s="81">
        <v>0</v>
      </c>
      <c r="AJ59" s="81">
        <v>0</v>
      </c>
      <c r="AK59" s="81"/>
      <c r="AL59" s="69" t="s">
        <v>115</v>
      </c>
    </row>
    <row r="60" spans="2:38" s="74" customFormat="1" ht="12" customHeight="1" x14ac:dyDescent="0.2">
      <c r="B60" s="69" t="s">
        <v>116</v>
      </c>
      <c r="C60" s="81">
        <v>0</v>
      </c>
      <c r="D60" s="81">
        <v>0</v>
      </c>
      <c r="E60" s="81">
        <v>0</v>
      </c>
      <c r="F60" s="81">
        <v>0</v>
      </c>
      <c r="G60" s="81">
        <v>0</v>
      </c>
      <c r="H60" s="81">
        <v>0</v>
      </c>
      <c r="I60" s="81">
        <v>0</v>
      </c>
      <c r="J60" s="81">
        <v>0</v>
      </c>
      <c r="K60" s="81">
        <v>0</v>
      </c>
      <c r="L60" s="81">
        <v>0</v>
      </c>
      <c r="M60" s="81">
        <v>0</v>
      </c>
      <c r="N60" s="81">
        <v>0</v>
      </c>
      <c r="O60" s="81">
        <v>0</v>
      </c>
      <c r="P60" s="81">
        <v>0</v>
      </c>
      <c r="Q60" s="81">
        <v>0</v>
      </c>
      <c r="R60" s="79"/>
      <c r="S60" s="69" t="s">
        <v>116</v>
      </c>
      <c r="T60" s="76"/>
      <c r="U60" s="69" t="s">
        <v>116</v>
      </c>
      <c r="V60" s="81">
        <v>0</v>
      </c>
      <c r="W60" s="81">
        <v>0</v>
      </c>
      <c r="X60" s="81">
        <v>0</v>
      </c>
      <c r="Y60" s="81">
        <v>0</v>
      </c>
      <c r="Z60" s="81">
        <v>0</v>
      </c>
      <c r="AA60" s="81">
        <v>0</v>
      </c>
      <c r="AB60" s="81">
        <v>0</v>
      </c>
      <c r="AC60" s="81">
        <v>0</v>
      </c>
      <c r="AD60" s="81">
        <v>0</v>
      </c>
      <c r="AE60" s="81">
        <v>0</v>
      </c>
      <c r="AF60" s="81">
        <v>0</v>
      </c>
      <c r="AG60" s="81">
        <v>0</v>
      </c>
      <c r="AH60" s="81">
        <v>0</v>
      </c>
      <c r="AI60" s="81">
        <v>0</v>
      </c>
      <c r="AJ60" s="81">
        <v>0</v>
      </c>
      <c r="AK60" s="81"/>
      <c r="AL60" s="69" t="s">
        <v>116</v>
      </c>
    </row>
    <row r="61" spans="2:38" s="54" customFormat="1" x14ac:dyDescent="0.25">
      <c r="B61" s="18"/>
      <c r="K61" s="18"/>
      <c r="R61" s="58"/>
      <c r="U61" s="18"/>
      <c r="X61" s="82"/>
      <c r="Y61" s="82"/>
      <c r="Z61" s="82"/>
      <c r="AA61" s="82"/>
      <c r="AB61" s="82"/>
      <c r="AC61" s="82"/>
      <c r="AD61" s="82"/>
      <c r="AK61" s="58"/>
    </row>
    <row r="62" spans="2:38" s="54" customFormat="1" x14ac:dyDescent="0.25">
      <c r="B62" s="18"/>
      <c r="K62" s="18"/>
      <c r="R62" s="58"/>
      <c r="U62" s="18"/>
      <c r="X62" s="82"/>
      <c r="Y62" s="82"/>
      <c r="Z62" s="82"/>
      <c r="AA62" s="82"/>
      <c r="AB62" s="82"/>
      <c r="AC62" s="82"/>
      <c r="AD62" s="82"/>
      <c r="AK62" s="58"/>
    </row>
    <row r="63" spans="2:38" s="54" customFormat="1" x14ac:dyDescent="0.25">
      <c r="B63" s="18"/>
      <c r="K63" s="18"/>
      <c r="R63" s="58"/>
      <c r="U63" s="18"/>
      <c r="X63" s="82"/>
      <c r="Y63" s="82"/>
      <c r="Z63" s="82"/>
      <c r="AA63" s="82"/>
      <c r="AB63" s="82"/>
      <c r="AC63" s="82"/>
      <c r="AD63" s="82"/>
      <c r="AK63" s="58"/>
    </row>
    <row r="64" spans="2:38" s="54" customFormat="1" x14ac:dyDescent="0.25">
      <c r="B64" s="18"/>
      <c r="K64" s="18"/>
      <c r="R64" s="58"/>
      <c r="U64" s="18"/>
      <c r="X64" s="82"/>
      <c r="Y64" s="82"/>
      <c r="Z64" s="82"/>
      <c r="AA64" s="82"/>
      <c r="AB64" s="82"/>
      <c r="AC64" s="82"/>
      <c r="AD64" s="82"/>
      <c r="AK64" s="58"/>
    </row>
    <row r="65" spans="2:37" s="54" customFormat="1" x14ac:dyDescent="0.25">
      <c r="B65" s="18"/>
      <c r="K65" s="18"/>
      <c r="R65" s="58"/>
      <c r="U65" s="18"/>
      <c r="X65" s="82"/>
      <c r="Y65" s="82"/>
      <c r="Z65" s="82"/>
      <c r="AA65" s="82"/>
      <c r="AB65" s="82"/>
      <c r="AC65" s="82"/>
      <c r="AD65" s="82"/>
      <c r="AK65" s="58"/>
    </row>
    <row r="66" spans="2:37" s="54" customFormat="1" x14ac:dyDescent="0.25">
      <c r="B66" s="18"/>
      <c r="K66" s="18"/>
      <c r="R66" s="58"/>
      <c r="U66" s="18"/>
      <c r="X66" s="82"/>
      <c r="Y66" s="82"/>
      <c r="Z66" s="82"/>
      <c r="AA66" s="82"/>
      <c r="AB66" s="82"/>
      <c r="AC66" s="82"/>
      <c r="AD66" s="82"/>
      <c r="AK66" s="58"/>
    </row>
    <row r="67" spans="2:37" s="54" customFormat="1" x14ac:dyDescent="0.25">
      <c r="B67" s="18"/>
      <c r="K67" s="18"/>
      <c r="R67" s="58"/>
      <c r="U67" s="18"/>
      <c r="X67" s="82"/>
      <c r="Y67" s="82"/>
      <c r="Z67" s="82"/>
      <c r="AA67" s="82"/>
      <c r="AB67" s="82"/>
      <c r="AC67" s="82"/>
      <c r="AD67" s="82"/>
      <c r="AK67" s="58"/>
    </row>
    <row r="68" spans="2:37" s="54" customFormat="1" x14ac:dyDescent="0.25">
      <c r="B68" s="18"/>
      <c r="K68" s="18"/>
      <c r="R68" s="58"/>
      <c r="U68" s="18"/>
      <c r="X68" s="82"/>
      <c r="Y68" s="82"/>
      <c r="Z68" s="82"/>
      <c r="AA68" s="82"/>
      <c r="AB68" s="82"/>
      <c r="AC68" s="82"/>
      <c r="AD68" s="82"/>
      <c r="AK68" s="58"/>
    </row>
    <row r="69" spans="2:37" s="54" customFormat="1" x14ac:dyDescent="0.25">
      <c r="B69" s="18"/>
      <c r="K69" s="18"/>
      <c r="R69" s="58"/>
      <c r="U69" s="18"/>
      <c r="X69" s="82"/>
      <c r="Y69" s="82"/>
      <c r="Z69" s="82"/>
      <c r="AA69" s="82"/>
      <c r="AB69" s="82"/>
      <c r="AC69" s="82"/>
      <c r="AD69" s="82"/>
      <c r="AK69" s="58"/>
    </row>
    <row r="70" spans="2:37" s="54" customFormat="1" x14ac:dyDescent="0.25">
      <c r="B70" s="18"/>
      <c r="K70" s="18"/>
      <c r="R70" s="58"/>
      <c r="U70" s="18"/>
      <c r="X70" s="82"/>
      <c r="Y70" s="82"/>
      <c r="Z70" s="82"/>
      <c r="AA70" s="82"/>
      <c r="AB70" s="82"/>
      <c r="AC70" s="82"/>
      <c r="AD70" s="82"/>
      <c r="AK70" s="58"/>
    </row>
    <row r="71" spans="2:37" s="54" customFormat="1" x14ac:dyDescent="0.25">
      <c r="B71" s="18"/>
      <c r="L71" s="82"/>
      <c r="M71" s="82"/>
      <c r="N71" s="82"/>
      <c r="O71" s="82"/>
      <c r="P71" s="82"/>
      <c r="Q71" s="82"/>
      <c r="R71" s="83"/>
      <c r="S71" s="82"/>
      <c r="T71" s="82"/>
      <c r="U71" s="18"/>
      <c r="V71" s="82"/>
      <c r="W71" s="82"/>
      <c r="X71" s="82"/>
      <c r="Y71" s="82"/>
      <c r="Z71" s="82"/>
      <c r="AA71" s="82"/>
      <c r="AB71" s="82"/>
      <c r="AC71" s="82"/>
      <c r="AD71" s="82"/>
      <c r="AK71" s="58"/>
    </row>
    <row r="72" spans="2:37" s="54" customFormat="1" x14ac:dyDescent="0.25">
      <c r="B72" s="18"/>
      <c r="L72" s="82"/>
      <c r="M72" s="82"/>
      <c r="N72" s="82"/>
      <c r="O72" s="82"/>
      <c r="P72" s="82"/>
      <c r="Q72" s="82"/>
      <c r="R72" s="83"/>
      <c r="S72" s="82"/>
      <c r="T72" s="82"/>
      <c r="U72" s="18"/>
      <c r="V72" s="82"/>
      <c r="W72" s="82"/>
      <c r="X72" s="82"/>
      <c r="Y72" s="82"/>
      <c r="Z72" s="82"/>
      <c r="AA72" s="82"/>
      <c r="AB72" s="82"/>
      <c r="AC72" s="82"/>
      <c r="AD72" s="82"/>
      <c r="AE72" s="82"/>
      <c r="AF72" s="82"/>
      <c r="AG72" s="82"/>
      <c r="AH72" s="82"/>
      <c r="AI72" s="82"/>
      <c r="AJ72" s="82"/>
      <c r="AK72" s="58"/>
    </row>
    <row r="73" spans="2:37" s="54" customFormat="1" x14ac:dyDescent="0.25">
      <c r="B73" s="18"/>
      <c r="L73" s="82"/>
      <c r="M73" s="82"/>
      <c r="N73" s="82"/>
      <c r="O73" s="82"/>
      <c r="P73" s="82"/>
      <c r="Q73" s="82"/>
      <c r="R73" s="83"/>
      <c r="S73" s="82"/>
      <c r="T73" s="82"/>
      <c r="U73" s="18"/>
      <c r="V73" s="82"/>
      <c r="W73" s="82"/>
      <c r="X73" s="82"/>
      <c r="Y73" s="82"/>
      <c r="Z73" s="82"/>
      <c r="AA73" s="82"/>
      <c r="AB73" s="82"/>
      <c r="AC73" s="82"/>
      <c r="AD73" s="82"/>
      <c r="AE73" s="82"/>
      <c r="AF73" s="82"/>
      <c r="AG73" s="82"/>
      <c r="AH73" s="82"/>
      <c r="AI73" s="82"/>
      <c r="AJ73" s="82"/>
      <c r="AK73" s="58"/>
    </row>
    <row r="74" spans="2:37" s="54" customFormat="1" x14ac:dyDescent="0.25">
      <c r="B74" s="18"/>
      <c r="L74" s="82"/>
      <c r="M74" s="82"/>
      <c r="N74" s="82"/>
      <c r="O74" s="82"/>
      <c r="P74" s="82"/>
      <c r="Q74" s="82"/>
      <c r="R74" s="83"/>
      <c r="S74" s="82"/>
      <c r="T74" s="82"/>
      <c r="U74" s="18"/>
      <c r="V74" s="82"/>
      <c r="W74" s="82"/>
      <c r="X74" s="82"/>
      <c r="Y74" s="82"/>
      <c r="Z74" s="82"/>
      <c r="AA74" s="82"/>
      <c r="AB74" s="82"/>
      <c r="AC74" s="82"/>
      <c r="AD74" s="82"/>
      <c r="AE74" s="82"/>
      <c r="AF74" s="82"/>
      <c r="AG74" s="82"/>
      <c r="AH74" s="82"/>
      <c r="AI74" s="82"/>
      <c r="AJ74" s="82"/>
      <c r="AK74" s="58"/>
    </row>
    <row r="75" spans="2:37" s="54" customFormat="1" x14ac:dyDescent="0.25">
      <c r="B75" s="18"/>
      <c r="L75" s="82"/>
      <c r="M75" s="82"/>
      <c r="N75" s="82"/>
      <c r="O75" s="82"/>
      <c r="P75" s="82"/>
      <c r="Q75" s="82"/>
      <c r="R75" s="83"/>
      <c r="S75" s="82"/>
      <c r="T75" s="82"/>
      <c r="U75" s="18"/>
      <c r="V75" s="82"/>
      <c r="W75" s="82"/>
      <c r="X75" s="82"/>
      <c r="Y75" s="82"/>
      <c r="Z75" s="82"/>
      <c r="AA75" s="82"/>
      <c r="AB75" s="82"/>
      <c r="AC75" s="82"/>
      <c r="AD75" s="82"/>
      <c r="AE75" s="82"/>
      <c r="AF75" s="82"/>
      <c r="AG75" s="82"/>
      <c r="AH75" s="82"/>
      <c r="AI75" s="82"/>
      <c r="AJ75" s="82"/>
      <c r="AK75" s="58"/>
    </row>
    <row r="76" spans="2:37" s="54" customFormat="1" x14ac:dyDescent="0.25">
      <c r="B76" s="18"/>
      <c r="L76" s="82"/>
      <c r="M76" s="82"/>
      <c r="N76" s="82"/>
      <c r="O76" s="82"/>
      <c r="P76" s="82"/>
      <c r="Q76" s="82"/>
      <c r="R76" s="83"/>
      <c r="S76" s="82"/>
      <c r="T76" s="82"/>
      <c r="U76" s="18"/>
      <c r="V76" s="82"/>
      <c r="W76" s="82"/>
      <c r="X76" s="82"/>
      <c r="Y76" s="82"/>
      <c r="Z76" s="82"/>
      <c r="AA76" s="82"/>
      <c r="AB76" s="82"/>
      <c r="AC76" s="82"/>
      <c r="AD76" s="82"/>
      <c r="AE76" s="82"/>
      <c r="AF76" s="82"/>
      <c r="AG76" s="82"/>
      <c r="AH76" s="82"/>
      <c r="AI76" s="82"/>
      <c r="AJ76" s="82"/>
      <c r="AK76" s="58"/>
    </row>
    <row r="77" spans="2:37" s="54" customFormat="1" x14ac:dyDescent="0.25">
      <c r="B77" s="18"/>
      <c r="L77" s="82"/>
      <c r="M77" s="82"/>
      <c r="N77" s="82"/>
      <c r="O77" s="82"/>
      <c r="P77" s="82"/>
      <c r="Q77" s="82"/>
      <c r="R77" s="83"/>
      <c r="S77" s="82"/>
      <c r="T77" s="82"/>
      <c r="U77" s="18"/>
      <c r="V77" s="82"/>
      <c r="W77" s="82"/>
      <c r="X77" s="82"/>
      <c r="Y77" s="82"/>
      <c r="Z77" s="82"/>
      <c r="AA77" s="82"/>
      <c r="AB77" s="82"/>
      <c r="AC77" s="82"/>
      <c r="AD77" s="82"/>
      <c r="AE77" s="82"/>
      <c r="AF77" s="82"/>
      <c r="AG77" s="82"/>
      <c r="AH77" s="82"/>
      <c r="AI77" s="82"/>
      <c r="AJ77" s="82"/>
      <c r="AK77" s="58"/>
    </row>
    <row r="78" spans="2:37" s="54" customFormat="1" x14ac:dyDescent="0.25">
      <c r="B78" s="18"/>
      <c r="L78" s="82"/>
      <c r="M78" s="82"/>
      <c r="N78" s="82"/>
      <c r="O78" s="82"/>
      <c r="P78" s="82"/>
      <c r="Q78" s="82"/>
      <c r="R78" s="83"/>
      <c r="S78" s="82"/>
      <c r="T78" s="82"/>
      <c r="U78" s="18"/>
      <c r="V78" s="82"/>
      <c r="W78" s="82"/>
      <c r="X78" s="82"/>
      <c r="Y78" s="82"/>
      <c r="Z78" s="82"/>
      <c r="AA78" s="82"/>
      <c r="AB78" s="82"/>
      <c r="AC78" s="82"/>
      <c r="AD78" s="82"/>
      <c r="AE78" s="82"/>
      <c r="AF78" s="82"/>
      <c r="AG78" s="82"/>
      <c r="AH78" s="82"/>
      <c r="AI78" s="82"/>
      <c r="AJ78" s="82"/>
      <c r="AK78" s="58"/>
    </row>
    <row r="79" spans="2:37" s="54" customFormat="1" x14ac:dyDescent="0.25">
      <c r="B79" s="18"/>
      <c r="L79" s="82"/>
      <c r="M79" s="82"/>
      <c r="N79" s="82"/>
      <c r="O79" s="82"/>
      <c r="P79" s="82"/>
      <c r="Q79" s="82"/>
      <c r="R79" s="83"/>
      <c r="S79" s="82"/>
      <c r="T79" s="82"/>
      <c r="U79" s="18"/>
      <c r="V79" s="82"/>
      <c r="W79" s="82"/>
      <c r="X79" s="82"/>
      <c r="Y79" s="82"/>
      <c r="Z79" s="82"/>
      <c r="AA79" s="82"/>
      <c r="AB79" s="82"/>
      <c r="AC79" s="82"/>
      <c r="AD79" s="82"/>
      <c r="AE79" s="82"/>
      <c r="AF79" s="82"/>
      <c r="AG79" s="82"/>
      <c r="AH79" s="82"/>
      <c r="AI79" s="82"/>
      <c r="AJ79" s="82"/>
      <c r="AK79" s="58"/>
    </row>
    <row r="80" spans="2:37" s="54" customFormat="1" x14ac:dyDescent="0.25">
      <c r="B80" s="18"/>
      <c r="L80" s="82"/>
      <c r="M80" s="82"/>
      <c r="N80" s="82"/>
      <c r="O80" s="82"/>
      <c r="P80" s="82"/>
      <c r="Q80" s="82"/>
      <c r="R80" s="83"/>
      <c r="S80" s="82"/>
      <c r="T80" s="82"/>
      <c r="U80" s="18"/>
      <c r="V80" s="82"/>
      <c r="W80" s="82"/>
      <c r="X80" s="82"/>
      <c r="Y80" s="82"/>
      <c r="Z80" s="82"/>
      <c r="AA80" s="82"/>
      <c r="AB80" s="82"/>
      <c r="AC80" s="82"/>
      <c r="AD80" s="82"/>
      <c r="AE80" s="82"/>
      <c r="AF80" s="82"/>
      <c r="AG80" s="82"/>
      <c r="AH80" s="82"/>
      <c r="AI80" s="82"/>
      <c r="AJ80" s="82"/>
      <c r="AK80" s="58"/>
    </row>
    <row r="81" spans="2:37" s="54" customFormat="1" x14ac:dyDescent="0.25">
      <c r="B81" s="18"/>
      <c r="L81" s="82"/>
      <c r="M81" s="82"/>
      <c r="N81" s="82"/>
      <c r="O81" s="82"/>
      <c r="P81" s="82"/>
      <c r="Q81" s="82"/>
      <c r="R81" s="83"/>
      <c r="S81" s="82"/>
      <c r="T81" s="82"/>
      <c r="U81" s="18"/>
      <c r="V81" s="82"/>
      <c r="W81" s="82"/>
      <c r="X81" s="82"/>
      <c r="Y81" s="82"/>
      <c r="Z81" s="82"/>
      <c r="AA81" s="82"/>
      <c r="AB81" s="82"/>
      <c r="AC81" s="82"/>
      <c r="AD81" s="82"/>
      <c r="AE81" s="82"/>
      <c r="AF81" s="82"/>
      <c r="AG81" s="82"/>
      <c r="AH81" s="82"/>
      <c r="AI81" s="82"/>
      <c r="AJ81" s="82"/>
      <c r="AK81" s="58"/>
    </row>
    <row r="82" spans="2:37" s="54" customFormat="1" x14ac:dyDescent="0.25">
      <c r="B82" s="18"/>
      <c r="L82" s="82"/>
      <c r="M82" s="82"/>
      <c r="N82" s="82"/>
      <c r="O82" s="82"/>
      <c r="P82" s="82"/>
      <c r="Q82" s="82"/>
      <c r="R82" s="83"/>
      <c r="S82" s="82"/>
      <c r="T82" s="82"/>
      <c r="U82" s="18"/>
      <c r="V82" s="82"/>
      <c r="W82" s="82"/>
      <c r="X82" s="82"/>
      <c r="Y82" s="82"/>
      <c r="Z82" s="82"/>
      <c r="AA82" s="82"/>
      <c r="AB82" s="82"/>
      <c r="AC82" s="82"/>
      <c r="AD82" s="82"/>
      <c r="AE82" s="82"/>
      <c r="AF82" s="82"/>
      <c r="AG82" s="82"/>
      <c r="AH82" s="82"/>
      <c r="AI82" s="82"/>
      <c r="AJ82" s="82"/>
      <c r="AK82" s="58"/>
    </row>
    <row r="83" spans="2:37" s="54" customFormat="1" x14ac:dyDescent="0.25">
      <c r="B83" s="18"/>
      <c r="L83" s="82"/>
      <c r="M83" s="82"/>
      <c r="N83" s="82"/>
      <c r="O83" s="82"/>
      <c r="P83" s="82"/>
      <c r="Q83" s="82"/>
      <c r="R83" s="83"/>
      <c r="S83" s="82"/>
      <c r="T83" s="82"/>
      <c r="U83" s="18"/>
      <c r="V83" s="82"/>
      <c r="W83" s="82"/>
      <c r="X83" s="82"/>
      <c r="Y83" s="82"/>
      <c r="Z83" s="82"/>
      <c r="AA83" s="82"/>
      <c r="AB83" s="82"/>
      <c r="AC83" s="82"/>
      <c r="AD83" s="82"/>
      <c r="AE83" s="82"/>
      <c r="AF83" s="82"/>
      <c r="AG83" s="82"/>
      <c r="AH83" s="82"/>
      <c r="AI83" s="82"/>
      <c r="AJ83" s="82"/>
      <c r="AK83" s="58"/>
    </row>
    <row r="84" spans="2:37" s="54" customFormat="1" x14ac:dyDescent="0.25">
      <c r="B84" s="18"/>
      <c r="L84" s="82"/>
      <c r="M84" s="82"/>
      <c r="N84" s="82"/>
      <c r="O84" s="82"/>
      <c r="P84" s="82"/>
      <c r="Q84" s="82"/>
      <c r="R84" s="83"/>
      <c r="S84" s="82"/>
      <c r="T84" s="82"/>
      <c r="U84" s="18"/>
      <c r="V84" s="82"/>
      <c r="W84" s="82"/>
      <c r="X84" s="82"/>
      <c r="Y84" s="82"/>
      <c r="Z84" s="82"/>
      <c r="AA84" s="82"/>
      <c r="AB84" s="82"/>
      <c r="AC84" s="82"/>
      <c r="AD84" s="82"/>
      <c r="AE84" s="82"/>
      <c r="AF84" s="82"/>
      <c r="AG84" s="82"/>
      <c r="AH84" s="82"/>
      <c r="AI84" s="82"/>
      <c r="AJ84" s="82"/>
      <c r="AK84" s="58"/>
    </row>
    <row r="85" spans="2:37" s="54" customFormat="1" x14ac:dyDescent="0.25">
      <c r="B85" s="18"/>
      <c r="K85" s="82"/>
      <c r="L85" s="82"/>
      <c r="M85" s="82"/>
      <c r="N85" s="82"/>
      <c r="O85" s="82"/>
      <c r="P85" s="82"/>
      <c r="Q85" s="82"/>
      <c r="R85" s="83"/>
      <c r="S85" s="82"/>
      <c r="T85" s="82"/>
      <c r="U85" s="18"/>
      <c r="V85" s="82"/>
      <c r="W85" s="82"/>
      <c r="X85" s="82"/>
      <c r="Y85" s="82"/>
      <c r="Z85" s="82"/>
      <c r="AA85" s="82"/>
      <c r="AB85" s="82"/>
      <c r="AC85" s="82"/>
      <c r="AD85" s="82"/>
      <c r="AE85" s="82"/>
      <c r="AF85" s="82"/>
      <c r="AG85" s="82"/>
      <c r="AH85" s="82"/>
      <c r="AI85" s="82"/>
      <c r="AJ85" s="82"/>
      <c r="AK85" s="58"/>
    </row>
    <row r="86" spans="2:37" s="54" customFormat="1" x14ac:dyDescent="0.25">
      <c r="B86" s="18"/>
      <c r="K86" s="82"/>
      <c r="L86" s="82"/>
      <c r="M86" s="82"/>
      <c r="N86" s="82"/>
      <c r="O86" s="82"/>
      <c r="P86" s="82"/>
      <c r="Q86" s="82"/>
      <c r="R86" s="83"/>
      <c r="S86" s="82"/>
      <c r="T86" s="82"/>
      <c r="U86" s="18"/>
      <c r="V86" s="82"/>
      <c r="W86" s="82"/>
      <c r="X86" s="82"/>
      <c r="Y86" s="82"/>
      <c r="Z86" s="82"/>
      <c r="AA86" s="82"/>
      <c r="AB86" s="82"/>
      <c r="AC86" s="82"/>
      <c r="AD86" s="82"/>
      <c r="AE86" s="82"/>
      <c r="AF86" s="82"/>
      <c r="AG86" s="82"/>
      <c r="AH86" s="82"/>
      <c r="AI86" s="82"/>
      <c r="AJ86" s="82"/>
      <c r="AK86" s="58"/>
    </row>
    <row r="87" spans="2:37" s="54" customFormat="1" x14ac:dyDescent="0.25">
      <c r="B87" s="18"/>
      <c r="K87" s="82"/>
      <c r="L87" s="82"/>
      <c r="M87" s="82"/>
      <c r="N87" s="82"/>
      <c r="O87" s="82"/>
      <c r="P87" s="82"/>
      <c r="Q87" s="82"/>
      <c r="R87" s="83"/>
      <c r="S87" s="82"/>
      <c r="T87" s="82"/>
      <c r="U87" s="18"/>
      <c r="V87" s="82"/>
      <c r="W87" s="82"/>
      <c r="X87" s="82"/>
      <c r="Y87" s="82"/>
      <c r="Z87" s="82"/>
      <c r="AA87" s="82"/>
      <c r="AB87" s="82"/>
      <c r="AC87" s="82"/>
      <c r="AD87" s="82"/>
      <c r="AE87" s="82"/>
      <c r="AF87" s="82"/>
      <c r="AG87" s="82"/>
      <c r="AH87" s="82"/>
      <c r="AI87" s="82"/>
      <c r="AJ87" s="82"/>
      <c r="AK87" s="58"/>
    </row>
    <row r="88" spans="2:37" s="54" customFormat="1" x14ac:dyDescent="0.25">
      <c r="B88" s="18"/>
      <c r="K88" s="82"/>
      <c r="L88" s="82"/>
      <c r="M88" s="82"/>
      <c r="N88" s="82"/>
      <c r="O88" s="82"/>
      <c r="P88" s="82"/>
      <c r="Q88" s="82"/>
      <c r="R88" s="83"/>
      <c r="S88" s="82"/>
      <c r="T88" s="82"/>
      <c r="U88" s="18"/>
      <c r="V88" s="82"/>
      <c r="W88" s="82"/>
      <c r="X88" s="82"/>
      <c r="Y88" s="82"/>
      <c r="Z88" s="82"/>
      <c r="AA88" s="82"/>
      <c r="AB88" s="82"/>
      <c r="AC88" s="82"/>
      <c r="AD88" s="82"/>
      <c r="AE88" s="82"/>
      <c r="AF88" s="82"/>
      <c r="AG88" s="82"/>
      <c r="AH88" s="82"/>
      <c r="AI88" s="82"/>
      <c r="AJ88" s="82"/>
      <c r="AK88" s="58"/>
    </row>
    <row r="89" spans="2:37" s="54" customFormat="1" x14ac:dyDescent="0.25">
      <c r="B89" s="18"/>
      <c r="K89" s="82"/>
      <c r="L89" s="82"/>
      <c r="M89" s="82"/>
      <c r="N89" s="82"/>
      <c r="O89" s="82"/>
      <c r="P89" s="82"/>
      <c r="Q89" s="82"/>
      <c r="R89" s="83"/>
      <c r="S89" s="82"/>
      <c r="T89" s="82"/>
      <c r="U89" s="18"/>
      <c r="V89" s="82"/>
      <c r="W89" s="82"/>
      <c r="X89" s="82"/>
      <c r="Y89" s="82"/>
      <c r="Z89" s="82"/>
      <c r="AA89" s="82"/>
      <c r="AB89" s="82"/>
      <c r="AC89" s="82"/>
      <c r="AD89" s="82"/>
      <c r="AE89" s="82"/>
      <c r="AF89" s="82"/>
      <c r="AG89" s="82"/>
      <c r="AH89" s="82"/>
      <c r="AI89" s="82"/>
      <c r="AJ89" s="82"/>
      <c r="AK89" s="58"/>
    </row>
    <row r="90" spans="2:37" s="54" customFormat="1" x14ac:dyDescent="0.25">
      <c r="B90" s="18"/>
      <c r="K90" s="82"/>
      <c r="L90" s="82"/>
      <c r="M90" s="82"/>
      <c r="N90" s="82"/>
      <c r="O90" s="82"/>
      <c r="P90" s="82"/>
      <c r="Q90" s="82"/>
      <c r="R90" s="83"/>
      <c r="S90" s="82"/>
      <c r="T90" s="82"/>
      <c r="U90" s="18"/>
      <c r="V90" s="82"/>
      <c r="W90" s="82"/>
      <c r="X90" s="82"/>
      <c r="Y90" s="82"/>
      <c r="Z90" s="82"/>
      <c r="AA90" s="82"/>
      <c r="AB90" s="82"/>
      <c r="AC90" s="82"/>
      <c r="AD90" s="82"/>
      <c r="AE90" s="82"/>
      <c r="AF90" s="82"/>
      <c r="AG90" s="82"/>
      <c r="AH90" s="82"/>
      <c r="AI90" s="82"/>
      <c r="AJ90" s="82"/>
      <c r="AK90" s="58"/>
    </row>
    <row r="91" spans="2:37" s="54" customFormat="1" x14ac:dyDescent="0.25">
      <c r="B91" s="18"/>
      <c r="K91" s="82"/>
      <c r="L91" s="82"/>
      <c r="M91" s="82"/>
      <c r="N91" s="82"/>
      <c r="O91" s="82"/>
      <c r="P91" s="82"/>
      <c r="Q91" s="82"/>
      <c r="R91" s="83"/>
      <c r="S91" s="82"/>
      <c r="T91" s="82"/>
      <c r="U91" s="18"/>
      <c r="V91" s="82"/>
      <c r="W91" s="82"/>
      <c r="X91" s="82"/>
      <c r="Y91" s="82"/>
      <c r="Z91" s="82"/>
      <c r="AA91" s="82"/>
      <c r="AB91" s="82"/>
      <c r="AC91" s="82"/>
      <c r="AD91" s="82"/>
      <c r="AE91" s="82"/>
      <c r="AF91" s="82"/>
      <c r="AG91" s="82"/>
      <c r="AH91" s="82"/>
      <c r="AI91" s="82"/>
      <c r="AJ91" s="82"/>
      <c r="AK91" s="58"/>
    </row>
    <row r="92" spans="2:37" s="54" customFormat="1" x14ac:dyDescent="0.25">
      <c r="B92" s="18"/>
      <c r="K92" s="82"/>
      <c r="L92" s="82"/>
      <c r="M92" s="82"/>
      <c r="N92" s="82"/>
      <c r="O92" s="82"/>
      <c r="P92" s="82"/>
      <c r="Q92" s="82"/>
      <c r="R92" s="83"/>
      <c r="S92" s="82"/>
      <c r="T92" s="82"/>
      <c r="U92" s="18"/>
      <c r="V92" s="82"/>
      <c r="W92" s="82"/>
      <c r="X92" s="82"/>
      <c r="Y92" s="82"/>
      <c r="Z92" s="82"/>
      <c r="AA92" s="82"/>
      <c r="AB92" s="82"/>
      <c r="AC92" s="82"/>
      <c r="AD92" s="82"/>
      <c r="AE92" s="82"/>
      <c r="AF92" s="82"/>
      <c r="AG92" s="82"/>
      <c r="AH92" s="82"/>
      <c r="AI92" s="82"/>
      <c r="AJ92" s="82"/>
      <c r="AK92" s="58"/>
    </row>
    <row r="93" spans="2:37" s="54" customFormat="1" x14ac:dyDescent="0.25">
      <c r="B93" s="18"/>
      <c r="K93" s="82"/>
      <c r="L93" s="82"/>
      <c r="M93" s="82"/>
      <c r="N93" s="82"/>
      <c r="O93" s="82"/>
      <c r="P93" s="82"/>
      <c r="Q93" s="82"/>
      <c r="R93" s="83"/>
      <c r="S93" s="82"/>
      <c r="T93" s="82"/>
      <c r="U93" s="18"/>
      <c r="V93" s="82"/>
      <c r="W93" s="82"/>
      <c r="X93" s="82"/>
      <c r="Y93" s="82"/>
      <c r="Z93" s="82"/>
      <c r="AA93" s="82"/>
      <c r="AB93" s="82"/>
      <c r="AC93" s="82"/>
      <c r="AD93" s="82"/>
      <c r="AE93" s="82"/>
      <c r="AF93" s="82"/>
      <c r="AG93" s="82"/>
      <c r="AH93" s="82"/>
      <c r="AI93" s="82"/>
      <c r="AJ93" s="82"/>
      <c r="AK93" s="58"/>
    </row>
    <row r="94" spans="2:37" s="54" customFormat="1" x14ac:dyDescent="0.25">
      <c r="B94" s="18"/>
      <c r="K94" s="82"/>
      <c r="L94" s="82"/>
      <c r="M94" s="82"/>
      <c r="N94" s="82"/>
      <c r="O94" s="82"/>
      <c r="P94" s="82"/>
      <c r="Q94" s="82"/>
      <c r="R94" s="83"/>
      <c r="S94" s="82"/>
      <c r="T94" s="82"/>
      <c r="U94" s="18"/>
      <c r="V94" s="82"/>
      <c r="W94" s="82"/>
      <c r="X94" s="82"/>
      <c r="Y94" s="82"/>
      <c r="Z94" s="82"/>
      <c r="AA94" s="82"/>
      <c r="AB94" s="82"/>
      <c r="AC94" s="82"/>
      <c r="AD94" s="82"/>
      <c r="AE94" s="82"/>
      <c r="AF94" s="82"/>
      <c r="AG94" s="82"/>
      <c r="AH94" s="82"/>
      <c r="AI94" s="82"/>
      <c r="AJ94" s="82"/>
      <c r="AK94" s="58"/>
    </row>
    <row r="95" spans="2:37" s="54" customFormat="1" x14ac:dyDescent="0.25">
      <c r="B95" s="18"/>
      <c r="K95" s="82"/>
      <c r="L95" s="82"/>
      <c r="M95" s="82"/>
      <c r="N95" s="82"/>
      <c r="O95" s="82"/>
      <c r="P95" s="82"/>
      <c r="Q95" s="82"/>
      <c r="R95" s="83"/>
      <c r="S95" s="82"/>
      <c r="T95" s="82"/>
      <c r="U95" s="18"/>
      <c r="V95" s="82"/>
      <c r="W95" s="82"/>
      <c r="X95" s="82"/>
      <c r="Y95" s="82"/>
      <c r="Z95" s="82"/>
      <c r="AA95" s="82"/>
      <c r="AB95" s="82"/>
      <c r="AC95" s="82"/>
      <c r="AD95" s="82"/>
      <c r="AE95" s="82"/>
      <c r="AF95" s="82"/>
      <c r="AG95" s="82"/>
      <c r="AH95" s="82"/>
      <c r="AI95" s="82"/>
      <c r="AJ95" s="82"/>
      <c r="AK95" s="58"/>
    </row>
    <row r="96" spans="2:37" s="54" customFormat="1" x14ac:dyDescent="0.25">
      <c r="B96" s="18"/>
      <c r="K96" s="82"/>
      <c r="L96" s="82"/>
      <c r="M96" s="82"/>
      <c r="N96" s="82"/>
      <c r="O96" s="82"/>
      <c r="P96" s="82"/>
      <c r="Q96" s="82"/>
      <c r="R96" s="83"/>
      <c r="S96" s="82"/>
      <c r="T96" s="82"/>
      <c r="U96" s="18"/>
      <c r="V96" s="82"/>
      <c r="W96" s="82"/>
      <c r="X96" s="82"/>
      <c r="Y96" s="82"/>
      <c r="Z96" s="82"/>
      <c r="AA96" s="82"/>
      <c r="AB96" s="82"/>
      <c r="AC96" s="82"/>
      <c r="AD96" s="82"/>
      <c r="AE96" s="82"/>
      <c r="AF96" s="82"/>
      <c r="AG96" s="82"/>
      <c r="AH96" s="82"/>
      <c r="AI96" s="82"/>
      <c r="AJ96" s="82"/>
      <c r="AK96" s="58"/>
    </row>
    <row r="97" spans="2:37" s="54" customFormat="1" x14ac:dyDescent="0.25">
      <c r="B97" s="18"/>
      <c r="K97" s="82"/>
      <c r="L97" s="82"/>
      <c r="M97" s="82"/>
      <c r="N97" s="82"/>
      <c r="O97" s="82"/>
      <c r="P97" s="82"/>
      <c r="Q97" s="82"/>
      <c r="R97" s="83"/>
      <c r="S97" s="82"/>
      <c r="T97" s="82"/>
      <c r="U97" s="18"/>
      <c r="V97" s="82"/>
      <c r="W97" s="82"/>
      <c r="X97" s="82"/>
      <c r="Y97" s="82"/>
      <c r="Z97" s="82"/>
      <c r="AA97" s="82"/>
      <c r="AB97" s="82"/>
      <c r="AC97" s="82"/>
      <c r="AD97" s="82"/>
      <c r="AE97" s="82"/>
      <c r="AF97" s="82"/>
      <c r="AG97" s="82"/>
      <c r="AH97" s="82"/>
      <c r="AI97" s="82"/>
      <c r="AJ97" s="82"/>
      <c r="AK97" s="58"/>
    </row>
    <row r="98" spans="2:37" s="54" customFormat="1" x14ac:dyDescent="0.25">
      <c r="B98" s="18"/>
      <c r="K98" s="82"/>
      <c r="L98" s="82"/>
      <c r="M98" s="82"/>
      <c r="N98" s="82"/>
      <c r="O98" s="82"/>
      <c r="P98" s="82"/>
      <c r="Q98" s="82"/>
      <c r="R98" s="83"/>
      <c r="S98" s="82"/>
      <c r="T98" s="82"/>
      <c r="U98" s="18"/>
      <c r="V98" s="82"/>
      <c r="W98" s="82"/>
      <c r="X98" s="82"/>
      <c r="Y98" s="82"/>
      <c r="Z98" s="82"/>
      <c r="AA98" s="82"/>
      <c r="AB98" s="82"/>
      <c r="AC98" s="82"/>
      <c r="AD98" s="82"/>
      <c r="AE98" s="82"/>
      <c r="AF98" s="82"/>
      <c r="AG98" s="82"/>
      <c r="AH98" s="82"/>
      <c r="AI98" s="82"/>
      <c r="AJ98" s="82"/>
      <c r="AK98" s="58"/>
    </row>
    <row r="99" spans="2:37" s="54" customFormat="1" x14ac:dyDescent="0.25">
      <c r="B99" s="18"/>
      <c r="K99" s="82"/>
      <c r="L99" s="82"/>
      <c r="M99" s="82"/>
      <c r="N99" s="82"/>
      <c r="O99" s="82"/>
      <c r="P99" s="82"/>
      <c r="Q99" s="82"/>
      <c r="R99" s="83"/>
      <c r="S99" s="82"/>
      <c r="T99" s="82"/>
      <c r="U99" s="18"/>
      <c r="V99" s="82"/>
      <c r="W99" s="82"/>
      <c r="X99" s="82"/>
      <c r="Y99" s="82"/>
      <c r="Z99" s="82"/>
      <c r="AA99" s="82"/>
      <c r="AB99" s="82"/>
      <c r="AC99" s="82"/>
      <c r="AD99" s="82"/>
      <c r="AE99" s="82"/>
      <c r="AF99" s="82"/>
      <c r="AG99" s="82"/>
      <c r="AH99" s="82"/>
      <c r="AI99" s="82"/>
      <c r="AJ99" s="82"/>
      <c r="AK99" s="58"/>
    </row>
    <row r="100" spans="2:37" s="54" customFormat="1" x14ac:dyDescent="0.25">
      <c r="B100" s="18"/>
      <c r="K100" s="82"/>
      <c r="L100" s="82"/>
      <c r="M100" s="82"/>
      <c r="N100" s="82"/>
      <c r="O100" s="82"/>
      <c r="P100" s="82"/>
      <c r="Q100" s="82"/>
      <c r="R100" s="83"/>
      <c r="S100" s="82"/>
      <c r="T100" s="82"/>
      <c r="U100" s="18"/>
      <c r="V100" s="82"/>
      <c r="W100" s="82"/>
      <c r="X100" s="82"/>
      <c r="Y100" s="82"/>
      <c r="Z100" s="82"/>
      <c r="AA100" s="82"/>
      <c r="AB100" s="82"/>
      <c r="AC100" s="82"/>
      <c r="AD100" s="82"/>
      <c r="AE100" s="82"/>
      <c r="AF100" s="82"/>
      <c r="AG100" s="82"/>
      <c r="AH100" s="82"/>
      <c r="AI100" s="82"/>
      <c r="AJ100" s="82"/>
      <c r="AK100" s="58"/>
    </row>
    <row r="101" spans="2:37" s="54" customFormat="1" x14ac:dyDescent="0.25">
      <c r="B101" s="18"/>
      <c r="K101" s="82"/>
      <c r="L101" s="82"/>
      <c r="M101" s="82"/>
      <c r="N101" s="82"/>
      <c r="O101" s="82"/>
      <c r="P101" s="82"/>
      <c r="Q101" s="82"/>
      <c r="R101" s="83"/>
      <c r="S101" s="82"/>
      <c r="T101" s="82"/>
      <c r="U101" s="18"/>
      <c r="V101" s="82"/>
      <c r="W101" s="82"/>
      <c r="X101" s="82"/>
      <c r="Y101" s="82"/>
      <c r="Z101" s="82"/>
      <c r="AA101" s="82"/>
      <c r="AB101" s="82"/>
      <c r="AC101" s="82"/>
      <c r="AD101" s="82"/>
      <c r="AE101" s="82"/>
      <c r="AF101" s="82"/>
      <c r="AG101" s="82"/>
      <c r="AH101" s="82"/>
      <c r="AI101" s="82"/>
      <c r="AJ101" s="82"/>
      <c r="AK101" s="58"/>
    </row>
    <row r="102" spans="2:37" s="54" customFormat="1" x14ac:dyDescent="0.25">
      <c r="B102" s="18"/>
      <c r="K102" s="82"/>
      <c r="L102" s="82"/>
      <c r="M102" s="82"/>
      <c r="N102" s="82"/>
      <c r="O102" s="82"/>
      <c r="P102" s="82"/>
      <c r="Q102" s="82"/>
      <c r="R102" s="83"/>
      <c r="S102" s="82"/>
      <c r="T102" s="82"/>
      <c r="U102" s="18"/>
      <c r="V102" s="82"/>
      <c r="W102" s="82"/>
      <c r="X102" s="82"/>
      <c r="Y102" s="82"/>
      <c r="Z102" s="82"/>
      <c r="AA102" s="82"/>
      <c r="AB102" s="82"/>
      <c r="AC102" s="82"/>
      <c r="AD102" s="82"/>
      <c r="AE102" s="82"/>
      <c r="AF102" s="82"/>
      <c r="AG102" s="82"/>
      <c r="AH102" s="82"/>
      <c r="AI102" s="82"/>
      <c r="AJ102" s="82"/>
      <c r="AK102" s="58"/>
    </row>
    <row r="103" spans="2:37" s="54" customFormat="1" x14ac:dyDescent="0.25">
      <c r="B103" s="18"/>
      <c r="K103" s="82"/>
      <c r="L103" s="82"/>
      <c r="M103" s="82"/>
      <c r="N103" s="82"/>
      <c r="O103" s="82"/>
      <c r="P103" s="82"/>
      <c r="Q103" s="82"/>
      <c r="R103" s="83"/>
      <c r="S103" s="82"/>
      <c r="T103" s="82"/>
      <c r="U103" s="18"/>
      <c r="V103" s="82"/>
      <c r="W103" s="82"/>
      <c r="X103" s="82"/>
      <c r="Y103" s="82"/>
      <c r="Z103" s="82"/>
      <c r="AA103" s="82"/>
      <c r="AB103" s="82"/>
      <c r="AC103" s="82"/>
      <c r="AD103" s="82"/>
      <c r="AE103" s="82"/>
      <c r="AF103" s="82"/>
      <c r="AG103" s="82"/>
      <c r="AH103" s="82"/>
      <c r="AI103" s="82"/>
      <c r="AJ103" s="82"/>
      <c r="AK103" s="58"/>
    </row>
    <row r="104" spans="2:37" s="54" customFormat="1" x14ac:dyDescent="0.25">
      <c r="B104" s="18"/>
      <c r="K104" s="82"/>
      <c r="L104" s="82"/>
      <c r="M104" s="82"/>
      <c r="N104" s="82"/>
      <c r="O104" s="82"/>
      <c r="P104" s="82"/>
      <c r="Q104" s="82"/>
      <c r="R104" s="83"/>
      <c r="S104" s="82"/>
      <c r="T104" s="82"/>
      <c r="U104" s="18"/>
      <c r="V104" s="82"/>
      <c r="W104" s="82"/>
      <c r="X104" s="82"/>
      <c r="Y104" s="82"/>
      <c r="Z104" s="82"/>
      <c r="AA104" s="82"/>
      <c r="AB104" s="82"/>
      <c r="AC104" s="82"/>
      <c r="AD104" s="82"/>
      <c r="AE104" s="82"/>
      <c r="AF104" s="82"/>
      <c r="AG104" s="82"/>
      <c r="AH104" s="82"/>
      <c r="AI104" s="82"/>
      <c r="AJ104" s="82"/>
      <c r="AK104" s="58"/>
    </row>
    <row r="105" spans="2:37" s="54" customFormat="1" x14ac:dyDescent="0.25">
      <c r="B105" s="18"/>
      <c r="K105" s="82"/>
      <c r="L105" s="82"/>
      <c r="M105" s="82"/>
      <c r="N105" s="82"/>
      <c r="O105" s="82"/>
      <c r="P105" s="82"/>
      <c r="Q105" s="82"/>
      <c r="R105" s="83"/>
      <c r="S105" s="82"/>
      <c r="T105" s="82"/>
      <c r="U105" s="18"/>
      <c r="V105" s="82"/>
      <c r="W105" s="82"/>
      <c r="X105" s="82"/>
      <c r="Y105" s="82"/>
      <c r="Z105" s="82"/>
      <c r="AA105" s="82"/>
      <c r="AB105" s="82"/>
      <c r="AC105" s="82"/>
      <c r="AD105" s="82"/>
      <c r="AE105" s="82"/>
      <c r="AF105" s="82"/>
      <c r="AG105" s="82"/>
      <c r="AH105" s="82"/>
      <c r="AI105" s="82"/>
      <c r="AJ105" s="82"/>
      <c r="AK105" s="58"/>
    </row>
    <row r="106" spans="2:37" s="54" customFormat="1" x14ac:dyDescent="0.25">
      <c r="B106" s="18"/>
      <c r="K106" s="82"/>
      <c r="L106" s="82"/>
      <c r="M106" s="82"/>
      <c r="N106" s="82"/>
      <c r="O106" s="82"/>
      <c r="P106" s="82"/>
      <c r="Q106" s="82"/>
      <c r="R106" s="83"/>
      <c r="S106" s="82"/>
      <c r="T106" s="82"/>
      <c r="U106" s="18"/>
      <c r="V106" s="82"/>
      <c r="W106" s="82"/>
      <c r="X106" s="82"/>
      <c r="Y106" s="82"/>
      <c r="Z106" s="82"/>
      <c r="AA106" s="82"/>
      <c r="AB106" s="82"/>
      <c r="AC106" s="82"/>
      <c r="AD106" s="82"/>
      <c r="AE106" s="82"/>
      <c r="AF106" s="82"/>
      <c r="AG106" s="82"/>
      <c r="AH106" s="82"/>
      <c r="AI106" s="82"/>
      <c r="AJ106" s="82"/>
      <c r="AK106" s="58"/>
    </row>
    <row r="107" spans="2:37" s="54" customFormat="1" x14ac:dyDescent="0.25">
      <c r="B107" s="18"/>
      <c r="K107" s="82"/>
      <c r="L107" s="82"/>
      <c r="M107" s="82"/>
      <c r="N107" s="82"/>
      <c r="O107" s="82"/>
      <c r="P107" s="82"/>
      <c r="Q107" s="82"/>
      <c r="R107" s="83"/>
      <c r="S107" s="82"/>
      <c r="T107" s="82"/>
      <c r="U107" s="18"/>
      <c r="V107" s="82"/>
      <c r="W107" s="82"/>
      <c r="X107" s="82"/>
      <c r="Y107" s="82"/>
      <c r="Z107" s="82"/>
      <c r="AA107" s="82"/>
      <c r="AB107" s="82"/>
      <c r="AC107" s="82"/>
      <c r="AD107" s="82"/>
      <c r="AE107" s="82"/>
      <c r="AF107" s="82"/>
      <c r="AG107" s="82"/>
      <c r="AH107" s="82"/>
      <c r="AI107" s="82"/>
      <c r="AJ107" s="82"/>
      <c r="AK107" s="58"/>
    </row>
    <row r="108" spans="2:37" s="54" customFormat="1" x14ac:dyDescent="0.25">
      <c r="B108" s="18"/>
      <c r="K108" s="82"/>
      <c r="L108" s="82"/>
      <c r="M108" s="82"/>
      <c r="N108" s="82"/>
      <c r="O108" s="82"/>
      <c r="P108" s="82"/>
      <c r="Q108" s="82"/>
      <c r="R108" s="83"/>
      <c r="S108" s="82"/>
      <c r="T108" s="82"/>
      <c r="U108" s="18"/>
      <c r="V108" s="82"/>
      <c r="W108" s="82"/>
      <c r="X108" s="82"/>
      <c r="Y108" s="82"/>
      <c r="Z108" s="82"/>
      <c r="AA108" s="82"/>
      <c r="AB108" s="82"/>
      <c r="AC108" s="82"/>
      <c r="AD108" s="82"/>
      <c r="AE108" s="82"/>
      <c r="AF108" s="82"/>
      <c r="AG108" s="82"/>
      <c r="AH108" s="82"/>
      <c r="AI108" s="82"/>
      <c r="AJ108" s="82"/>
      <c r="AK108" s="58"/>
    </row>
    <row r="109" spans="2:37" s="54" customFormat="1" x14ac:dyDescent="0.25">
      <c r="B109" s="18"/>
      <c r="K109" s="82"/>
      <c r="L109" s="82"/>
      <c r="M109" s="82"/>
      <c r="N109" s="82"/>
      <c r="O109" s="82"/>
      <c r="P109" s="82"/>
      <c r="Q109" s="82"/>
      <c r="R109" s="83"/>
      <c r="S109" s="82"/>
      <c r="T109" s="82"/>
      <c r="U109" s="18"/>
      <c r="V109" s="82"/>
      <c r="W109" s="82"/>
      <c r="X109" s="82"/>
      <c r="Y109" s="82"/>
      <c r="Z109" s="82"/>
      <c r="AA109" s="82"/>
      <c r="AB109" s="82"/>
      <c r="AC109" s="82"/>
      <c r="AD109" s="82"/>
      <c r="AE109" s="82"/>
      <c r="AF109" s="82"/>
      <c r="AG109" s="82"/>
      <c r="AH109" s="82"/>
      <c r="AI109" s="82"/>
      <c r="AJ109" s="82"/>
      <c r="AK109" s="58"/>
    </row>
    <row r="110" spans="2:37" s="54" customFormat="1" x14ac:dyDescent="0.25">
      <c r="B110" s="18"/>
      <c r="K110" s="82"/>
      <c r="L110" s="82"/>
      <c r="M110" s="82"/>
      <c r="N110" s="82"/>
      <c r="O110" s="82"/>
      <c r="P110" s="82"/>
      <c r="Q110" s="82"/>
      <c r="R110" s="83"/>
      <c r="S110" s="82"/>
      <c r="T110" s="82"/>
      <c r="U110" s="18"/>
      <c r="V110" s="82"/>
      <c r="W110" s="82"/>
      <c r="X110" s="82"/>
      <c r="Y110" s="82"/>
      <c r="Z110" s="82"/>
      <c r="AA110" s="82"/>
      <c r="AB110" s="82"/>
      <c r="AC110" s="82"/>
      <c r="AD110" s="82"/>
      <c r="AE110" s="82"/>
      <c r="AF110" s="82"/>
      <c r="AG110" s="82"/>
      <c r="AH110" s="82"/>
      <c r="AI110" s="82"/>
      <c r="AJ110" s="82"/>
      <c r="AK110" s="58"/>
    </row>
    <row r="111" spans="2:37" s="54" customFormat="1" x14ac:dyDescent="0.25">
      <c r="B111" s="18"/>
      <c r="K111" s="82"/>
      <c r="L111" s="82"/>
      <c r="M111" s="82"/>
      <c r="N111" s="82"/>
      <c r="O111" s="82"/>
      <c r="P111" s="82"/>
      <c r="Q111" s="82"/>
      <c r="R111" s="83"/>
      <c r="S111" s="82"/>
      <c r="T111" s="82"/>
      <c r="U111" s="18"/>
      <c r="V111" s="82"/>
      <c r="W111" s="82"/>
      <c r="X111" s="82"/>
      <c r="Y111" s="82"/>
      <c r="Z111" s="82"/>
      <c r="AA111" s="82"/>
      <c r="AB111" s="82"/>
      <c r="AC111" s="82"/>
      <c r="AD111" s="82"/>
      <c r="AE111" s="82"/>
      <c r="AF111" s="82"/>
      <c r="AG111" s="82"/>
      <c r="AH111" s="82"/>
      <c r="AI111" s="82"/>
      <c r="AJ111" s="82"/>
      <c r="AK111" s="58"/>
    </row>
    <row r="112" spans="2:37" s="54" customFormat="1" x14ac:dyDescent="0.25">
      <c r="B112" s="18"/>
      <c r="K112" s="82"/>
      <c r="L112" s="82"/>
      <c r="M112" s="82"/>
      <c r="N112" s="82"/>
      <c r="O112" s="82"/>
      <c r="P112" s="82"/>
      <c r="Q112" s="82"/>
      <c r="R112" s="83"/>
      <c r="S112" s="82"/>
      <c r="T112" s="82"/>
      <c r="U112" s="18"/>
      <c r="V112" s="82"/>
      <c r="W112" s="82"/>
      <c r="X112" s="82"/>
      <c r="Y112" s="82"/>
      <c r="Z112" s="82"/>
      <c r="AA112" s="82"/>
      <c r="AB112" s="82"/>
      <c r="AC112" s="82"/>
      <c r="AD112" s="82"/>
      <c r="AE112" s="82"/>
      <c r="AF112" s="82"/>
      <c r="AG112" s="82"/>
      <c r="AH112" s="82"/>
      <c r="AI112" s="82"/>
      <c r="AJ112" s="82"/>
      <c r="AK112" s="58"/>
    </row>
    <row r="113" spans="2:37" s="54" customFormat="1" x14ac:dyDescent="0.25">
      <c r="B113" s="18"/>
      <c r="K113" s="82"/>
      <c r="L113" s="82"/>
      <c r="M113" s="82"/>
      <c r="N113" s="82"/>
      <c r="O113" s="82"/>
      <c r="P113" s="82"/>
      <c r="Q113" s="82"/>
      <c r="R113" s="83"/>
      <c r="S113" s="82"/>
      <c r="T113" s="82"/>
      <c r="U113" s="18"/>
      <c r="V113" s="82"/>
      <c r="W113" s="82"/>
      <c r="X113" s="82"/>
      <c r="Y113" s="82"/>
      <c r="Z113" s="82"/>
      <c r="AA113" s="82"/>
      <c r="AB113" s="82"/>
      <c r="AC113" s="82"/>
      <c r="AD113" s="82"/>
      <c r="AE113" s="82"/>
      <c r="AF113" s="82"/>
      <c r="AG113" s="82"/>
      <c r="AH113" s="82"/>
      <c r="AI113" s="82"/>
      <c r="AJ113" s="82"/>
      <c r="AK113" s="58"/>
    </row>
    <row r="114" spans="2:37" s="54" customFormat="1" x14ac:dyDescent="0.25">
      <c r="B114" s="18"/>
      <c r="K114" s="82"/>
      <c r="L114" s="82"/>
      <c r="M114" s="82"/>
      <c r="N114" s="82"/>
      <c r="O114" s="82"/>
      <c r="P114" s="82"/>
      <c r="Q114" s="82"/>
      <c r="R114" s="83"/>
      <c r="S114" s="82"/>
      <c r="T114" s="82"/>
      <c r="U114" s="18"/>
      <c r="V114" s="82"/>
      <c r="W114" s="82"/>
      <c r="X114" s="82"/>
      <c r="Y114" s="82"/>
      <c r="Z114" s="82"/>
      <c r="AA114" s="82"/>
      <c r="AB114" s="82"/>
      <c r="AC114" s="82"/>
      <c r="AD114" s="82"/>
      <c r="AE114" s="82"/>
      <c r="AF114" s="82"/>
      <c r="AG114" s="82"/>
      <c r="AH114" s="82"/>
      <c r="AI114" s="82"/>
      <c r="AJ114" s="82"/>
      <c r="AK114" s="58"/>
    </row>
    <row r="115" spans="2:37" s="54" customFormat="1" x14ac:dyDescent="0.25">
      <c r="B115" s="18"/>
      <c r="K115" s="82"/>
      <c r="L115" s="82"/>
      <c r="M115" s="82"/>
      <c r="N115" s="82"/>
      <c r="O115" s="82"/>
      <c r="P115" s="82"/>
      <c r="Q115" s="82"/>
      <c r="R115" s="83"/>
      <c r="S115" s="82"/>
      <c r="T115" s="82"/>
      <c r="U115" s="18"/>
      <c r="V115" s="82"/>
      <c r="W115" s="82"/>
      <c r="X115" s="82"/>
      <c r="Y115" s="82"/>
      <c r="Z115" s="82"/>
      <c r="AA115" s="82"/>
      <c r="AB115" s="82"/>
      <c r="AC115" s="82"/>
      <c r="AD115" s="82"/>
      <c r="AE115" s="82"/>
      <c r="AF115" s="82"/>
      <c r="AG115" s="82"/>
      <c r="AH115" s="82"/>
      <c r="AI115" s="82"/>
      <c r="AJ115" s="82"/>
      <c r="AK115" s="58"/>
    </row>
    <row r="116" spans="2:37" s="54" customFormat="1" x14ac:dyDescent="0.25">
      <c r="B116" s="18"/>
      <c r="K116" s="82"/>
      <c r="L116" s="82"/>
      <c r="M116" s="82"/>
      <c r="N116" s="82"/>
      <c r="O116" s="82"/>
      <c r="P116" s="82"/>
      <c r="Q116" s="82"/>
      <c r="R116" s="83"/>
      <c r="S116" s="82"/>
      <c r="T116" s="82"/>
      <c r="U116" s="18"/>
      <c r="V116" s="82"/>
      <c r="W116" s="82"/>
      <c r="X116" s="82"/>
      <c r="Y116" s="82"/>
      <c r="Z116" s="82"/>
      <c r="AA116" s="82"/>
      <c r="AB116" s="82"/>
      <c r="AC116" s="82"/>
      <c r="AD116" s="82"/>
      <c r="AE116" s="82"/>
      <c r="AF116" s="82"/>
      <c r="AG116" s="82"/>
      <c r="AH116" s="82"/>
      <c r="AI116" s="82"/>
      <c r="AJ116" s="82"/>
      <c r="AK116" s="58"/>
    </row>
    <row r="117" spans="2:37" s="54" customFormat="1" x14ac:dyDescent="0.25">
      <c r="B117" s="18"/>
      <c r="K117" s="82"/>
      <c r="L117" s="82"/>
      <c r="M117" s="82"/>
      <c r="N117" s="82"/>
      <c r="O117" s="82"/>
      <c r="P117" s="82"/>
      <c r="Q117" s="82"/>
      <c r="R117" s="83"/>
      <c r="S117" s="82"/>
      <c r="T117" s="82"/>
      <c r="U117" s="18"/>
      <c r="V117" s="82"/>
      <c r="W117" s="82"/>
      <c r="X117" s="82"/>
      <c r="Y117" s="82"/>
      <c r="Z117" s="82"/>
      <c r="AA117" s="82"/>
      <c r="AB117" s="82"/>
      <c r="AC117" s="82"/>
      <c r="AD117" s="82"/>
      <c r="AE117" s="82"/>
      <c r="AF117" s="82"/>
      <c r="AG117" s="82"/>
      <c r="AH117" s="82"/>
      <c r="AI117" s="82"/>
      <c r="AJ117" s="82"/>
      <c r="AK117" s="58"/>
    </row>
    <row r="118" spans="2:37" s="54" customFormat="1" x14ac:dyDescent="0.25">
      <c r="B118" s="18"/>
      <c r="K118" s="82"/>
      <c r="L118" s="82"/>
      <c r="M118" s="82"/>
      <c r="N118" s="82"/>
      <c r="O118" s="82"/>
      <c r="P118" s="82"/>
      <c r="Q118" s="82"/>
      <c r="R118" s="83"/>
      <c r="S118" s="82"/>
      <c r="T118" s="82"/>
      <c r="U118" s="18"/>
      <c r="V118" s="82"/>
      <c r="W118" s="82"/>
      <c r="X118" s="82"/>
      <c r="Y118" s="82"/>
      <c r="Z118" s="82"/>
      <c r="AA118" s="82"/>
      <c r="AB118" s="82"/>
      <c r="AC118" s="82"/>
      <c r="AD118" s="82"/>
      <c r="AE118" s="82"/>
      <c r="AF118" s="82"/>
      <c r="AG118" s="82"/>
      <c r="AH118" s="82"/>
      <c r="AI118" s="82"/>
      <c r="AJ118" s="82"/>
      <c r="AK118" s="58"/>
    </row>
    <row r="119" spans="2:37" s="54" customFormat="1" x14ac:dyDescent="0.25">
      <c r="B119" s="18"/>
      <c r="K119" s="82"/>
      <c r="L119" s="82"/>
      <c r="M119" s="82"/>
      <c r="N119" s="82"/>
      <c r="O119" s="82"/>
      <c r="P119" s="82"/>
      <c r="Q119" s="82"/>
      <c r="R119" s="83"/>
      <c r="S119" s="82"/>
      <c r="T119" s="82"/>
      <c r="U119" s="18"/>
      <c r="V119" s="82"/>
      <c r="W119" s="82"/>
      <c r="X119" s="82"/>
      <c r="Y119" s="82"/>
      <c r="Z119" s="82"/>
      <c r="AA119" s="82"/>
      <c r="AB119" s="82"/>
      <c r="AC119" s="82"/>
      <c r="AD119" s="82"/>
      <c r="AE119" s="82"/>
      <c r="AF119" s="82"/>
      <c r="AG119" s="82"/>
      <c r="AH119" s="82"/>
      <c r="AI119" s="82"/>
      <c r="AJ119" s="82"/>
      <c r="AK119" s="58"/>
    </row>
    <row r="120" spans="2:37" s="54" customFormat="1" x14ac:dyDescent="0.25">
      <c r="B120" s="18"/>
      <c r="K120" s="82"/>
      <c r="L120" s="82"/>
      <c r="M120" s="82"/>
      <c r="N120" s="82"/>
      <c r="O120" s="82"/>
      <c r="P120" s="82"/>
      <c r="Q120" s="82"/>
      <c r="R120" s="83"/>
      <c r="S120" s="82"/>
      <c r="T120" s="82"/>
      <c r="U120" s="18"/>
      <c r="V120" s="82"/>
      <c r="W120" s="82"/>
      <c r="X120" s="82"/>
      <c r="Y120" s="82"/>
      <c r="Z120" s="82"/>
      <c r="AA120" s="82"/>
      <c r="AB120" s="82"/>
      <c r="AC120" s="82"/>
      <c r="AD120" s="82"/>
      <c r="AE120" s="82"/>
      <c r="AF120" s="82"/>
      <c r="AG120" s="82"/>
      <c r="AH120" s="82"/>
      <c r="AI120" s="82"/>
      <c r="AJ120" s="82"/>
      <c r="AK120" s="58"/>
    </row>
    <row r="121" spans="2:37" s="54" customFormat="1" x14ac:dyDescent="0.25">
      <c r="B121" s="18"/>
      <c r="K121" s="82"/>
      <c r="L121" s="82"/>
      <c r="M121" s="82"/>
      <c r="N121" s="82"/>
      <c r="O121" s="82"/>
      <c r="P121" s="82"/>
      <c r="Q121" s="82"/>
      <c r="R121" s="83"/>
      <c r="S121" s="82"/>
      <c r="T121" s="82"/>
      <c r="U121" s="18"/>
      <c r="V121" s="82"/>
      <c r="W121" s="82"/>
      <c r="X121" s="82"/>
      <c r="Y121" s="82"/>
      <c r="Z121" s="82"/>
      <c r="AA121" s="82"/>
      <c r="AB121" s="82"/>
      <c r="AC121" s="82"/>
      <c r="AD121" s="82"/>
      <c r="AE121" s="82"/>
      <c r="AF121" s="82"/>
      <c r="AG121" s="82"/>
      <c r="AH121" s="82"/>
      <c r="AI121" s="82"/>
      <c r="AJ121" s="82"/>
      <c r="AK121" s="58"/>
    </row>
    <row r="122" spans="2:37" s="54" customFormat="1" x14ac:dyDescent="0.25">
      <c r="B122" s="18"/>
      <c r="K122" s="82"/>
      <c r="L122" s="82"/>
      <c r="M122" s="82"/>
      <c r="N122" s="82"/>
      <c r="O122" s="82"/>
      <c r="P122" s="82"/>
      <c r="Q122" s="82"/>
      <c r="R122" s="83"/>
      <c r="S122" s="82"/>
      <c r="T122" s="82"/>
      <c r="U122" s="18"/>
      <c r="V122" s="82"/>
      <c r="W122" s="82"/>
      <c r="X122" s="82"/>
      <c r="Y122" s="82"/>
      <c r="Z122" s="82"/>
      <c r="AA122" s="82"/>
      <c r="AB122" s="82"/>
      <c r="AC122" s="82"/>
      <c r="AD122" s="82"/>
      <c r="AE122" s="82"/>
      <c r="AF122" s="82"/>
      <c r="AG122" s="82"/>
      <c r="AH122" s="82"/>
      <c r="AI122" s="82"/>
      <c r="AJ122" s="82"/>
      <c r="AK122" s="58"/>
    </row>
    <row r="123" spans="2:37" s="54" customFormat="1" x14ac:dyDescent="0.25">
      <c r="B123" s="18"/>
      <c r="K123" s="82"/>
      <c r="L123" s="82"/>
      <c r="M123" s="82"/>
      <c r="N123" s="82"/>
      <c r="O123" s="82"/>
      <c r="P123" s="82"/>
      <c r="Q123" s="82"/>
      <c r="R123" s="83"/>
      <c r="S123" s="82"/>
      <c r="T123" s="82"/>
      <c r="U123" s="18"/>
      <c r="V123" s="82"/>
      <c r="W123" s="82"/>
      <c r="X123" s="82"/>
      <c r="Y123" s="82"/>
      <c r="Z123" s="82"/>
      <c r="AA123" s="82"/>
      <c r="AB123" s="82"/>
      <c r="AC123" s="82"/>
      <c r="AD123" s="82"/>
      <c r="AE123" s="82"/>
      <c r="AF123" s="82"/>
      <c r="AG123" s="82"/>
      <c r="AH123" s="82"/>
      <c r="AI123" s="82"/>
      <c r="AJ123" s="82"/>
      <c r="AK123" s="58"/>
    </row>
    <row r="124" spans="2:37" s="54" customFormat="1" x14ac:dyDescent="0.25">
      <c r="B124" s="18"/>
      <c r="K124" s="82"/>
      <c r="L124" s="82"/>
      <c r="M124" s="82"/>
      <c r="N124" s="82"/>
      <c r="O124" s="82"/>
      <c r="P124" s="82"/>
      <c r="Q124" s="82"/>
      <c r="R124" s="83"/>
      <c r="S124" s="82"/>
      <c r="T124" s="82"/>
      <c r="U124" s="18"/>
      <c r="V124" s="82"/>
      <c r="W124" s="82"/>
      <c r="X124" s="82"/>
      <c r="Y124" s="82"/>
      <c r="Z124" s="82"/>
      <c r="AA124" s="82"/>
      <c r="AB124" s="82"/>
      <c r="AC124" s="82"/>
      <c r="AD124" s="82"/>
      <c r="AE124" s="82"/>
      <c r="AF124" s="82"/>
      <c r="AG124" s="82"/>
      <c r="AH124" s="82"/>
      <c r="AI124" s="82"/>
      <c r="AJ124" s="82"/>
      <c r="AK124" s="58"/>
    </row>
    <row r="125" spans="2:37" s="54" customFormat="1" x14ac:dyDescent="0.25">
      <c r="B125" s="18"/>
      <c r="K125" s="82"/>
      <c r="L125" s="82"/>
      <c r="M125" s="82"/>
      <c r="N125" s="82"/>
      <c r="O125" s="82"/>
      <c r="P125" s="82"/>
      <c r="Q125" s="82"/>
      <c r="R125" s="83"/>
      <c r="S125" s="82"/>
      <c r="T125" s="82"/>
      <c r="U125" s="18"/>
      <c r="V125" s="82"/>
      <c r="W125" s="82"/>
      <c r="X125" s="82"/>
      <c r="Y125" s="82"/>
      <c r="Z125" s="82"/>
      <c r="AA125" s="82"/>
      <c r="AB125" s="82"/>
      <c r="AC125" s="82"/>
      <c r="AD125" s="82"/>
      <c r="AE125" s="82"/>
      <c r="AF125" s="82"/>
      <c r="AG125" s="82"/>
      <c r="AH125" s="82"/>
      <c r="AI125" s="82"/>
      <c r="AJ125" s="82"/>
      <c r="AK125" s="58"/>
    </row>
    <row r="126" spans="2:37" s="54" customFormat="1" x14ac:dyDescent="0.25">
      <c r="B126" s="18"/>
      <c r="K126" s="82"/>
      <c r="L126" s="82"/>
      <c r="M126" s="82"/>
      <c r="N126" s="82"/>
      <c r="O126" s="82"/>
      <c r="P126" s="82"/>
      <c r="Q126" s="82"/>
      <c r="R126" s="83"/>
      <c r="S126" s="82"/>
      <c r="T126" s="82"/>
      <c r="U126" s="18"/>
      <c r="V126" s="82"/>
      <c r="W126" s="82"/>
      <c r="X126" s="82"/>
      <c r="Y126" s="82"/>
      <c r="Z126" s="82"/>
      <c r="AA126" s="82"/>
      <c r="AB126" s="82"/>
      <c r="AC126" s="82"/>
      <c r="AD126" s="82"/>
      <c r="AE126" s="82"/>
      <c r="AF126" s="82"/>
      <c r="AG126" s="82"/>
      <c r="AH126" s="82"/>
      <c r="AI126" s="82"/>
      <c r="AJ126" s="82"/>
      <c r="AK126" s="58"/>
    </row>
    <row r="127" spans="2:37" s="54" customFormat="1" x14ac:dyDescent="0.25">
      <c r="B127" s="18"/>
      <c r="K127" s="82"/>
      <c r="L127" s="82"/>
      <c r="M127" s="82"/>
      <c r="N127" s="82"/>
      <c r="O127" s="82"/>
      <c r="P127" s="82"/>
      <c r="Q127" s="82"/>
      <c r="R127" s="83"/>
      <c r="S127" s="82"/>
      <c r="T127" s="82"/>
      <c r="U127" s="18"/>
      <c r="V127" s="82"/>
      <c r="W127" s="82"/>
      <c r="X127" s="82"/>
      <c r="Y127" s="82"/>
      <c r="Z127" s="82"/>
      <c r="AA127" s="82"/>
      <c r="AB127" s="82"/>
      <c r="AC127" s="82"/>
      <c r="AD127" s="82"/>
      <c r="AE127" s="82"/>
      <c r="AF127" s="82"/>
      <c r="AG127" s="82"/>
      <c r="AH127" s="82"/>
      <c r="AI127" s="82"/>
      <c r="AJ127" s="82"/>
      <c r="AK127" s="58"/>
    </row>
    <row r="128" spans="2:37" s="54" customFormat="1" x14ac:dyDescent="0.25">
      <c r="B128" s="18"/>
      <c r="K128" s="82"/>
      <c r="L128" s="82"/>
      <c r="M128" s="82"/>
      <c r="N128" s="82"/>
      <c r="O128" s="82"/>
      <c r="P128" s="82"/>
      <c r="Q128" s="82"/>
      <c r="R128" s="83"/>
      <c r="S128" s="82"/>
      <c r="T128" s="82"/>
      <c r="U128" s="18"/>
      <c r="V128" s="82"/>
      <c r="W128" s="82"/>
      <c r="X128" s="82"/>
      <c r="Y128" s="82"/>
      <c r="Z128" s="82"/>
      <c r="AA128" s="82"/>
      <c r="AB128" s="82"/>
      <c r="AC128" s="82"/>
      <c r="AD128" s="82"/>
      <c r="AE128" s="82"/>
      <c r="AF128" s="82"/>
      <c r="AG128" s="82"/>
      <c r="AH128" s="82"/>
      <c r="AI128" s="82"/>
      <c r="AJ128" s="82"/>
      <c r="AK128" s="58"/>
    </row>
    <row r="129" spans="2:37" s="54" customFormat="1" x14ac:dyDescent="0.25">
      <c r="B129" s="18"/>
      <c r="K129" s="82"/>
      <c r="L129" s="82"/>
      <c r="M129" s="82"/>
      <c r="N129" s="82"/>
      <c r="O129" s="82"/>
      <c r="P129" s="82"/>
      <c r="Q129" s="82"/>
      <c r="R129" s="83"/>
      <c r="S129" s="82"/>
      <c r="T129" s="82"/>
      <c r="U129" s="18"/>
      <c r="V129" s="82"/>
      <c r="W129" s="82"/>
      <c r="X129" s="82"/>
      <c r="Y129" s="82"/>
      <c r="Z129" s="82"/>
      <c r="AA129" s="82"/>
      <c r="AB129" s="82"/>
      <c r="AC129" s="82"/>
      <c r="AD129" s="82"/>
      <c r="AE129" s="82"/>
      <c r="AF129" s="82"/>
      <c r="AG129" s="82"/>
      <c r="AH129" s="82"/>
      <c r="AI129" s="82"/>
      <c r="AJ129" s="82"/>
      <c r="AK129" s="58"/>
    </row>
    <row r="130" spans="2:37" s="54" customFormat="1" x14ac:dyDescent="0.25">
      <c r="B130" s="18"/>
      <c r="K130" s="82"/>
      <c r="L130" s="82"/>
      <c r="M130" s="82"/>
      <c r="N130" s="82"/>
      <c r="O130" s="82"/>
      <c r="P130" s="82"/>
      <c r="Q130" s="82"/>
      <c r="R130" s="83"/>
      <c r="S130" s="82"/>
      <c r="T130" s="82"/>
      <c r="U130" s="18"/>
      <c r="V130" s="82"/>
      <c r="W130" s="82"/>
      <c r="X130" s="82"/>
      <c r="Y130" s="82"/>
      <c r="Z130" s="82"/>
      <c r="AA130" s="82"/>
      <c r="AB130" s="82"/>
      <c r="AC130" s="82"/>
      <c r="AD130" s="82"/>
      <c r="AE130" s="82"/>
      <c r="AF130" s="82"/>
      <c r="AG130" s="82"/>
      <c r="AH130" s="82"/>
      <c r="AI130" s="82"/>
      <c r="AJ130" s="82"/>
      <c r="AK130" s="58"/>
    </row>
    <row r="131" spans="2:37" s="54" customFormat="1" x14ac:dyDescent="0.25">
      <c r="B131" s="18"/>
      <c r="K131" s="82"/>
      <c r="L131" s="82"/>
      <c r="M131" s="82"/>
      <c r="N131" s="82"/>
      <c r="O131" s="82"/>
      <c r="P131" s="82"/>
      <c r="Q131" s="82"/>
      <c r="R131" s="83"/>
      <c r="S131" s="82"/>
      <c r="T131" s="82"/>
      <c r="U131" s="18"/>
      <c r="V131" s="82"/>
      <c r="W131" s="82"/>
      <c r="X131" s="82"/>
      <c r="Y131" s="82"/>
      <c r="Z131" s="82"/>
      <c r="AA131" s="82"/>
      <c r="AB131" s="82"/>
      <c r="AC131" s="82"/>
      <c r="AD131" s="82"/>
      <c r="AE131" s="82"/>
      <c r="AF131" s="82"/>
      <c r="AG131" s="82"/>
      <c r="AH131" s="82"/>
      <c r="AI131" s="82"/>
      <c r="AJ131" s="82"/>
      <c r="AK131" s="58"/>
    </row>
    <row r="132" spans="2:37" s="54" customFormat="1" x14ac:dyDescent="0.25">
      <c r="B132" s="18"/>
      <c r="K132" s="82"/>
      <c r="L132" s="82"/>
      <c r="M132" s="82"/>
      <c r="N132" s="82"/>
      <c r="O132" s="82"/>
      <c r="P132" s="82"/>
      <c r="Q132" s="82"/>
      <c r="R132" s="83"/>
      <c r="S132" s="82"/>
      <c r="T132" s="82"/>
      <c r="U132" s="18"/>
      <c r="V132" s="82"/>
      <c r="W132" s="82"/>
      <c r="X132" s="82"/>
      <c r="Y132" s="82"/>
      <c r="Z132" s="82"/>
      <c r="AA132" s="82"/>
      <c r="AB132" s="82"/>
      <c r="AC132" s="82"/>
      <c r="AD132" s="82"/>
      <c r="AE132" s="82"/>
      <c r="AF132" s="82"/>
      <c r="AG132" s="82"/>
      <c r="AH132" s="82"/>
      <c r="AI132" s="82"/>
      <c r="AJ132" s="82"/>
      <c r="AK132" s="58"/>
    </row>
    <row r="133" spans="2:37" s="54" customFormat="1" x14ac:dyDescent="0.25">
      <c r="B133" s="18"/>
      <c r="K133" s="82"/>
      <c r="L133" s="82"/>
      <c r="M133" s="82"/>
      <c r="N133" s="82"/>
      <c r="O133" s="82"/>
      <c r="P133" s="82"/>
      <c r="Q133" s="82"/>
      <c r="R133" s="83"/>
      <c r="S133" s="82"/>
      <c r="T133" s="82"/>
      <c r="U133" s="18"/>
      <c r="V133" s="82"/>
      <c r="W133" s="82"/>
      <c r="X133" s="82"/>
      <c r="Y133" s="82"/>
      <c r="Z133" s="82"/>
      <c r="AA133" s="82"/>
      <c r="AB133" s="82"/>
      <c r="AC133" s="82"/>
      <c r="AD133" s="82"/>
      <c r="AE133" s="82"/>
      <c r="AF133" s="82"/>
      <c r="AG133" s="82"/>
      <c r="AH133" s="82"/>
      <c r="AI133" s="82"/>
      <c r="AJ133" s="82"/>
      <c r="AK133" s="58"/>
    </row>
    <row r="134" spans="2:37" s="54" customFormat="1" x14ac:dyDescent="0.25">
      <c r="B134" s="18"/>
      <c r="K134" s="82"/>
      <c r="L134" s="82"/>
      <c r="M134" s="82"/>
      <c r="N134" s="82"/>
      <c r="O134" s="82"/>
      <c r="P134" s="82"/>
      <c r="Q134" s="82"/>
      <c r="R134" s="83"/>
      <c r="S134" s="82"/>
      <c r="T134" s="82"/>
      <c r="U134" s="18"/>
      <c r="V134" s="82"/>
      <c r="W134" s="82"/>
      <c r="X134" s="82"/>
      <c r="Y134" s="82"/>
      <c r="Z134" s="82"/>
      <c r="AA134" s="82"/>
      <c r="AB134" s="82"/>
      <c r="AC134" s="82"/>
      <c r="AD134" s="82"/>
      <c r="AE134" s="82"/>
      <c r="AF134" s="82"/>
      <c r="AG134" s="82"/>
      <c r="AH134" s="82"/>
      <c r="AI134" s="82"/>
      <c r="AJ134" s="82"/>
      <c r="AK134" s="58"/>
    </row>
    <row r="135" spans="2:37" s="54" customFormat="1" x14ac:dyDescent="0.25">
      <c r="B135" s="18"/>
      <c r="K135" s="82"/>
      <c r="L135" s="82"/>
      <c r="M135" s="82"/>
      <c r="N135" s="82"/>
      <c r="O135" s="82"/>
      <c r="P135" s="82"/>
      <c r="Q135" s="82"/>
      <c r="R135" s="83"/>
      <c r="S135" s="82"/>
      <c r="T135" s="82"/>
      <c r="U135" s="18"/>
      <c r="V135" s="82"/>
      <c r="W135" s="82"/>
      <c r="X135" s="82"/>
      <c r="Y135" s="82"/>
      <c r="Z135" s="82"/>
      <c r="AA135" s="82"/>
      <c r="AB135" s="82"/>
      <c r="AC135" s="82"/>
      <c r="AD135" s="82"/>
      <c r="AE135" s="82"/>
      <c r="AF135" s="82"/>
      <c r="AG135" s="82"/>
      <c r="AH135" s="82"/>
      <c r="AI135" s="82"/>
      <c r="AJ135" s="82"/>
      <c r="AK135" s="58"/>
    </row>
    <row r="136" spans="2:37" s="54" customFormat="1" x14ac:dyDescent="0.25">
      <c r="B136" s="18"/>
      <c r="K136" s="82"/>
      <c r="L136" s="82"/>
      <c r="M136" s="82"/>
      <c r="N136" s="82"/>
      <c r="O136" s="82"/>
      <c r="P136" s="82"/>
      <c r="Q136" s="82"/>
      <c r="R136" s="83"/>
      <c r="S136" s="82"/>
      <c r="T136" s="82"/>
      <c r="U136" s="18"/>
      <c r="V136" s="82"/>
      <c r="W136" s="82"/>
      <c r="X136" s="82"/>
      <c r="Y136" s="82"/>
      <c r="Z136" s="82"/>
      <c r="AA136" s="82"/>
      <c r="AB136" s="82"/>
      <c r="AC136" s="82"/>
      <c r="AD136" s="82"/>
      <c r="AE136" s="82"/>
      <c r="AF136" s="82"/>
      <c r="AG136" s="82"/>
      <c r="AH136" s="82"/>
      <c r="AI136" s="82"/>
      <c r="AJ136" s="82"/>
      <c r="AK136" s="58"/>
    </row>
    <row r="137" spans="2:37" s="54" customFormat="1" x14ac:dyDescent="0.25">
      <c r="B137" s="18"/>
      <c r="K137" s="82"/>
      <c r="L137" s="82"/>
      <c r="M137" s="82"/>
      <c r="N137" s="82"/>
      <c r="O137" s="82"/>
      <c r="P137" s="82"/>
      <c r="Q137" s="82"/>
      <c r="R137" s="83"/>
      <c r="S137" s="82"/>
      <c r="T137" s="82"/>
      <c r="U137" s="18"/>
      <c r="V137" s="82"/>
      <c r="W137" s="82"/>
      <c r="X137" s="82"/>
      <c r="Y137" s="82"/>
      <c r="Z137" s="82"/>
      <c r="AA137" s="82"/>
      <c r="AB137" s="82"/>
      <c r="AC137" s="82"/>
      <c r="AD137" s="82"/>
      <c r="AE137" s="82"/>
      <c r="AF137" s="82"/>
      <c r="AG137" s="82"/>
      <c r="AH137" s="82"/>
      <c r="AI137" s="82"/>
      <c r="AJ137" s="82"/>
      <c r="AK137" s="58"/>
    </row>
    <row r="138" spans="2:37" s="54" customFormat="1" x14ac:dyDescent="0.25">
      <c r="B138" s="18"/>
      <c r="K138" s="82"/>
      <c r="L138" s="82"/>
      <c r="M138" s="82"/>
      <c r="N138" s="82"/>
      <c r="O138" s="82"/>
      <c r="P138" s="82"/>
      <c r="Q138" s="82"/>
      <c r="R138" s="83"/>
      <c r="S138" s="82"/>
      <c r="T138" s="82"/>
      <c r="U138" s="18"/>
      <c r="V138" s="82"/>
      <c r="W138" s="82"/>
      <c r="X138" s="82"/>
      <c r="Y138" s="82"/>
      <c r="Z138" s="82"/>
      <c r="AA138" s="82"/>
      <c r="AB138" s="82"/>
      <c r="AC138" s="82"/>
      <c r="AD138" s="82"/>
      <c r="AE138" s="82"/>
      <c r="AF138" s="82"/>
      <c r="AG138" s="82"/>
      <c r="AH138" s="82"/>
      <c r="AI138" s="82"/>
      <c r="AJ138" s="82"/>
      <c r="AK138" s="58"/>
    </row>
    <row r="139" spans="2:37" s="54" customFormat="1" x14ac:dyDescent="0.25">
      <c r="B139" s="18"/>
      <c r="K139" s="82"/>
      <c r="L139" s="82"/>
      <c r="M139" s="82"/>
      <c r="N139" s="82"/>
      <c r="O139" s="82"/>
      <c r="P139" s="82"/>
      <c r="Q139" s="82"/>
      <c r="R139" s="83"/>
      <c r="S139" s="82"/>
      <c r="T139" s="82"/>
      <c r="U139" s="18"/>
      <c r="V139" s="82"/>
      <c r="W139" s="82"/>
      <c r="X139" s="82"/>
      <c r="Y139" s="82"/>
      <c r="Z139" s="82"/>
      <c r="AA139" s="82"/>
      <c r="AB139" s="82"/>
      <c r="AC139" s="82"/>
      <c r="AD139" s="82"/>
      <c r="AE139" s="82"/>
      <c r="AF139" s="82"/>
      <c r="AG139" s="82"/>
      <c r="AH139" s="82"/>
      <c r="AI139" s="82"/>
      <c r="AJ139" s="82"/>
      <c r="AK139" s="58"/>
    </row>
    <row r="140" spans="2:37" s="54" customFormat="1" x14ac:dyDescent="0.25">
      <c r="B140" s="18"/>
      <c r="K140" s="82"/>
      <c r="L140" s="82"/>
      <c r="M140" s="82"/>
      <c r="N140" s="82"/>
      <c r="O140" s="82"/>
      <c r="P140" s="82"/>
      <c r="Q140" s="82"/>
      <c r="R140" s="83"/>
      <c r="S140" s="82"/>
      <c r="T140" s="82"/>
      <c r="U140" s="18"/>
      <c r="V140" s="82"/>
      <c r="W140" s="82"/>
      <c r="X140" s="82"/>
      <c r="Y140" s="82"/>
      <c r="Z140" s="82"/>
      <c r="AA140" s="82"/>
      <c r="AB140" s="82"/>
      <c r="AC140" s="82"/>
      <c r="AD140" s="82"/>
      <c r="AE140" s="82"/>
      <c r="AF140" s="82"/>
      <c r="AG140" s="82"/>
      <c r="AH140" s="82"/>
      <c r="AI140" s="82"/>
      <c r="AJ140" s="82"/>
      <c r="AK140" s="58"/>
    </row>
    <row r="141" spans="2:37" s="54" customFormat="1" x14ac:dyDescent="0.25">
      <c r="B141" s="18"/>
      <c r="K141" s="82"/>
      <c r="L141" s="82"/>
      <c r="M141" s="82"/>
      <c r="N141" s="82"/>
      <c r="O141" s="82"/>
      <c r="P141" s="82"/>
      <c r="Q141" s="82"/>
      <c r="R141" s="83"/>
      <c r="S141" s="82"/>
      <c r="T141" s="82"/>
      <c r="U141" s="18"/>
      <c r="V141" s="82"/>
      <c r="W141" s="82"/>
      <c r="X141" s="82"/>
      <c r="Y141" s="82"/>
      <c r="Z141" s="82"/>
      <c r="AA141" s="82"/>
      <c r="AB141" s="82"/>
      <c r="AC141" s="82"/>
      <c r="AD141" s="82"/>
      <c r="AE141" s="82"/>
      <c r="AF141" s="82"/>
      <c r="AG141" s="82"/>
      <c r="AH141" s="82"/>
      <c r="AI141" s="82"/>
      <c r="AJ141" s="82"/>
      <c r="AK141" s="58"/>
    </row>
    <row r="142" spans="2:37" s="54" customFormat="1" x14ac:dyDescent="0.25">
      <c r="B142" s="18"/>
      <c r="K142" s="82"/>
      <c r="L142" s="82"/>
      <c r="M142" s="82"/>
      <c r="N142" s="82"/>
      <c r="O142" s="82"/>
      <c r="P142" s="82"/>
      <c r="Q142" s="82"/>
      <c r="R142" s="83"/>
      <c r="S142" s="82"/>
      <c r="T142" s="82"/>
      <c r="U142" s="18"/>
      <c r="V142" s="82"/>
      <c r="W142" s="82"/>
      <c r="X142" s="82"/>
      <c r="Y142" s="82"/>
      <c r="Z142" s="82"/>
      <c r="AA142" s="82"/>
      <c r="AB142" s="82"/>
      <c r="AC142" s="82"/>
      <c r="AD142" s="82"/>
      <c r="AE142" s="82"/>
      <c r="AF142" s="82"/>
      <c r="AG142" s="82"/>
      <c r="AH142" s="82"/>
      <c r="AI142" s="82"/>
      <c r="AJ142" s="82"/>
      <c r="AK142" s="58"/>
    </row>
    <row r="143" spans="2:37" s="54" customFormat="1" x14ac:dyDescent="0.25">
      <c r="B143" s="18"/>
      <c r="K143" s="82"/>
      <c r="L143" s="82"/>
      <c r="M143" s="82"/>
      <c r="N143" s="82"/>
      <c r="O143" s="82"/>
      <c r="P143" s="82"/>
      <c r="Q143" s="82"/>
      <c r="R143" s="83"/>
      <c r="S143" s="82"/>
      <c r="T143" s="82"/>
      <c r="U143" s="18"/>
      <c r="V143" s="82"/>
      <c r="W143" s="82"/>
      <c r="X143" s="82"/>
      <c r="Y143" s="82"/>
      <c r="Z143" s="82"/>
      <c r="AA143" s="82"/>
      <c r="AB143" s="82"/>
      <c r="AC143" s="82"/>
      <c r="AD143" s="82"/>
      <c r="AE143" s="82"/>
      <c r="AF143" s="82"/>
      <c r="AG143" s="82"/>
      <c r="AH143" s="82"/>
      <c r="AI143" s="82"/>
      <c r="AJ143" s="82"/>
      <c r="AK143" s="58"/>
    </row>
    <row r="144" spans="2:37" s="54" customFormat="1" x14ac:dyDescent="0.25">
      <c r="B144" s="18"/>
      <c r="K144" s="82"/>
      <c r="L144" s="82"/>
      <c r="M144" s="82"/>
      <c r="N144" s="82"/>
      <c r="O144" s="82"/>
      <c r="P144" s="82"/>
      <c r="Q144" s="82"/>
      <c r="R144" s="83"/>
      <c r="S144" s="82"/>
      <c r="T144" s="82"/>
      <c r="U144" s="18"/>
      <c r="V144" s="82"/>
      <c r="W144" s="82"/>
      <c r="X144" s="82"/>
      <c r="Y144" s="82"/>
      <c r="Z144" s="82"/>
      <c r="AA144" s="82"/>
      <c r="AB144" s="82"/>
      <c r="AC144" s="82"/>
      <c r="AD144" s="82"/>
      <c r="AE144" s="82"/>
      <c r="AF144" s="82"/>
      <c r="AG144" s="82"/>
      <c r="AH144" s="82"/>
      <c r="AI144" s="82"/>
      <c r="AJ144" s="82"/>
      <c r="AK144" s="58"/>
    </row>
    <row r="145" spans="2:37" s="54" customFormat="1" x14ac:dyDescent="0.25">
      <c r="B145" s="18"/>
      <c r="K145" s="82"/>
      <c r="L145" s="82"/>
      <c r="M145" s="82"/>
      <c r="N145" s="82"/>
      <c r="O145" s="82"/>
      <c r="P145" s="82"/>
      <c r="Q145" s="82"/>
      <c r="R145" s="83"/>
      <c r="S145" s="82"/>
      <c r="T145" s="82"/>
      <c r="U145" s="18"/>
      <c r="V145" s="82"/>
      <c r="W145" s="82"/>
      <c r="X145" s="82"/>
      <c r="Y145" s="82"/>
      <c r="Z145" s="82"/>
      <c r="AA145" s="82"/>
      <c r="AB145" s="82"/>
      <c r="AC145" s="82"/>
      <c r="AD145" s="82"/>
      <c r="AE145" s="82"/>
      <c r="AF145" s="82"/>
      <c r="AG145" s="82"/>
      <c r="AH145" s="82"/>
      <c r="AI145" s="82"/>
      <c r="AJ145" s="82"/>
      <c r="AK145" s="58"/>
    </row>
    <row r="146" spans="2:37" s="54" customFormat="1" x14ac:dyDescent="0.25">
      <c r="B146" s="18"/>
      <c r="K146" s="82"/>
      <c r="L146" s="82"/>
      <c r="M146" s="82"/>
      <c r="N146" s="82"/>
      <c r="O146" s="82"/>
      <c r="P146" s="82"/>
      <c r="Q146" s="82"/>
      <c r="R146" s="83"/>
      <c r="S146" s="82"/>
      <c r="T146" s="82"/>
      <c r="U146" s="18"/>
      <c r="V146" s="82"/>
      <c r="W146" s="82"/>
      <c r="X146" s="82"/>
      <c r="Y146" s="82"/>
      <c r="Z146" s="82"/>
      <c r="AA146" s="82"/>
      <c r="AB146" s="82"/>
      <c r="AC146" s="82"/>
      <c r="AD146" s="82"/>
      <c r="AE146" s="82"/>
      <c r="AF146" s="82"/>
      <c r="AG146" s="82"/>
      <c r="AH146" s="82"/>
      <c r="AI146" s="82"/>
      <c r="AJ146" s="82"/>
      <c r="AK146" s="58"/>
    </row>
    <row r="147" spans="2:37" s="54" customFormat="1" x14ac:dyDescent="0.25">
      <c r="B147" s="18"/>
      <c r="K147" s="82"/>
      <c r="L147" s="82"/>
      <c r="M147" s="82"/>
      <c r="N147" s="82"/>
      <c r="O147" s="82"/>
      <c r="P147" s="82"/>
      <c r="Q147" s="82"/>
      <c r="R147" s="83"/>
      <c r="S147" s="82"/>
      <c r="T147" s="82"/>
      <c r="U147" s="18"/>
      <c r="V147" s="82"/>
      <c r="W147" s="82"/>
      <c r="X147" s="82"/>
      <c r="Y147" s="82"/>
      <c r="Z147" s="82"/>
      <c r="AA147" s="82"/>
      <c r="AB147" s="82"/>
      <c r="AC147" s="82"/>
      <c r="AD147" s="82"/>
      <c r="AE147" s="82"/>
      <c r="AF147" s="82"/>
      <c r="AG147" s="82"/>
      <c r="AH147" s="82"/>
      <c r="AI147" s="82"/>
      <c r="AJ147" s="82"/>
      <c r="AK147" s="58"/>
    </row>
    <row r="148" spans="2:37" s="54" customFormat="1" x14ac:dyDescent="0.25">
      <c r="B148" s="18"/>
      <c r="K148" s="82"/>
      <c r="L148" s="82"/>
      <c r="M148" s="82"/>
      <c r="N148" s="82"/>
      <c r="O148" s="82"/>
      <c r="P148" s="82"/>
      <c r="Q148" s="82"/>
      <c r="R148" s="83"/>
      <c r="S148" s="82"/>
      <c r="T148" s="82"/>
      <c r="U148" s="18"/>
      <c r="V148" s="82"/>
      <c r="W148" s="82"/>
      <c r="X148" s="82"/>
      <c r="Y148" s="82"/>
      <c r="Z148" s="82"/>
      <c r="AA148" s="82"/>
      <c r="AB148" s="82"/>
      <c r="AC148" s="82"/>
      <c r="AD148" s="82"/>
      <c r="AE148" s="82"/>
      <c r="AF148" s="82"/>
      <c r="AG148" s="82"/>
      <c r="AH148" s="82"/>
      <c r="AI148" s="82"/>
      <c r="AJ148" s="82"/>
      <c r="AK148" s="58"/>
    </row>
    <row r="149" spans="2:37" s="54" customFormat="1" x14ac:dyDescent="0.25">
      <c r="B149" s="18"/>
      <c r="K149" s="82"/>
      <c r="L149" s="82"/>
      <c r="M149" s="82"/>
      <c r="N149" s="82"/>
      <c r="O149" s="82"/>
      <c r="P149" s="82"/>
      <c r="Q149" s="82"/>
      <c r="R149" s="83"/>
      <c r="S149" s="82"/>
      <c r="T149" s="82"/>
      <c r="U149" s="18"/>
      <c r="V149" s="82"/>
      <c r="W149" s="82"/>
      <c r="X149" s="82"/>
      <c r="Y149" s="82"/>
      <c r="Z149" s="82"/>
      <c r="AA149" s="82"/>
      <c r="AB149" s="82"/>
      <c r="AC149" s="82"/>
      <c r="AD149" s="82"/>
      <c r="AE149" s="82"/>
      <c r="AF149" s="82"/>
      <c r="AG149" s="82"/>
      <c r="AH149" s="82"/>
      <c r="AI149" s="82"/>
      <c r="AJ149" s="82"/>
      <c r="AK149" s="58"/>
    </row>
    <row r="150" spans="2:37" s="54" customFormat="1" x14ac:dyDescent="0.25">
      <c r="B150" s="18"/>
      <c r="K150" s="82"/>
      <c r="L150" s="82"/>
      <c r="M150" s="82"/>
      <c r="N150" s="82"/>
      <c r="O150" s="82"/>
      <c r="P150" s="82"/>
      <c r="Q150" s="82"/>
      <c r="R150" s="83"/>
      <c r="S150" s="82"/>
      <c r="T150" s="82"/>
      <c r="U150" s="18"/>
      <c r="V150" s="82"/>
      <c r="W150" s="82"/>
      <c r="X150" s="82"/>
      <c r="Y150" s="82"/>
      <c r="Z150" s="82"/>
      <c r="AA150" s="82"/>
      <c r="AB150" s="82"/>
      <c r="AC150" s="82"/>
      <c r="AD150" s="82"/>
      <c r="AE150" s="82"/>
      <c r="AF150" s="82"/>
      <c r="AG150" s="82"/>
      <c r="AH150" s="82"/>
      <c r="AI150" s="82"/>
      <c r="AJ150" s="82"/>
      <c r="AK150" s="58"/>
    </row>
    <row r="151" spans="2:37" s="54" customFormat="1" x14ac:dyDescent="0.25">
      <c r="B151" s="18"/>
      <c r="K151" s="82"/>
      <c r="L151" s="82"/>
      <c r="M151" s="82"/>
      <c r="N151" s="82"/>
      <c r="O151" s="82"/>
      <c r="P151" s="82"/>
      <c r="Q151" s="82"/>
      <c r="R151" s="83"/>
      <c r="S151" s="82"/>
      <c r="T151" s="82"/>
      <c r="U151" s="18"/>
      <c r="V151" s="82"/>
      <c r="W151" s="82"/>
      <c r="X151" s="82"/>
      <c r="Y151" s="82"/>
      <c r="Z151" s="82"/>
      <c r="AA151" s="82"/>
      <c r="AB151" s="82"/>
      <c r="AC151" s="82"/>
      <c r="AD151" s="82"/>
      <c r="AE151" s="82"/>
      <c r="AF151" s="82"/>
      <c r="AG151" s="82"/>
      <c r="AH151" s="82"/>
      <c r="AI151" s="82"/>
      <c r="AJ151" s="82"/>
      <c r="AK151" s="58"/>
    </row>
    <row r="152" spans="2:37" s="54" customFormat="1" x14ac:dyDescent="0.25">
      <c r="B152" s="18"/>
      <c r="K152" s="82"/>
      <c r="L152" s="82"/>
      <c r="M152" s="82"/>
      <c r="N152" s="82"/>
      <c r="O152" s="82"/>
      <c r="P152" s="82"/>
      <c r="Q152" s="82"/>
      <c r="R152" s="83"/>
      <c r="S152" s="82"/>
      <c r="T152" s="82"/>
      <c r="U152" s="18"/>
      <c r="V152" s="82"/>
      <c r="W152" s="82"/>
      <c r="X152" s="82"/>
      <c r="Y152" s="82"/>
      <c r="Z152" s="82"/>
      <c r="AA152" s="82"/>
      <c r="AB152" s="82"/>
      <c r="AC152" s="82"/>
      <c r="AD152" s="82"/>
      <c r="AE152" s="82"/>
      <c r="AF152" s="82"/>
      <c r="AG152" s="82"/>
      <c r="AH152" s="82"/>
      <c r="AI152" s="82"/>
      <c r="AJ152" s="82"/>
      <c r="AK152" s="58"/>
    </row>
    <row r="153" spans="2:37" s="54" customFormat="1" x14ac:dyDescent="0.25">
      <c r="B153" s="18"/>
      <c r="K153" s="82"/>
      <c r="L153" s="82"/>
      <c r="M153" s="82"/>
      <c r="N153" s="82"/>
      <c r="O153" s="82"/>
      <c r="P153" s="82"/>
      <c r="Q153" s="82"/>
      <c r="R153" s="83"/>
      <c r="S153" s="82"/>
      <c r="T153" s="82"/>
      <c r="U153" s="18"/>
      <c r="V153" s="82"/>
      <c r="W153" s="82"/>
      <c r="X153" s="82"/>
      <c r="Y153" s="82"/>
      <c r="Z153" s="82"/>
      <c r="AA153" s="82"/>
      <c r="AB153" s="82"/>
      <c r="AC153" s="82"/>
      <c r="AD153" s="82"/>
      <c r="AE153" s="82"/>
      <c r="AF153" s="82"/>
      <c r="AG153" s="82"/>
      <c r="AH153" s="82"/>
      <c r="AI153" s="82"/>
      <c r="AJ153" s="82"/>
      <c r="AK153" s="58"/>
    </row>
    <row r="154" spans="2:37" s="54" customFormat="1" x14ac:dyDescent="0.25">
      <c r="B154" s="18"/>
      <c r="K154" s="82"/>
      <c r="L154" s="82"/>
      <c r="M154" s="82"/>
      <c r="N154" s="82"/>
      <c r="O154" s="82"/>
      <c r="P154" s="82"/>
      <c r="Q154" s="82"/>
      <c r="R154" s="83"/>
      <c r="S154" s="82"/>
      <c r="T154" s="82"/>
      <c r="U154" s="18"/>
      <c r="V154" s="82"/>
      <c r="W154" s="82"/>
      <c r="X154" s="82"/>
      <c r="Y154" s="82"/>
      <c r="Z154" s="82"/>
      <c r="AA154" s="82"/>
      <c r="AB154" s="82"/>
      <c r="AC154" s="82"/>
      <c r="AD154" s="82"/>
      <c r="AE154" s="82"/>
      <c r="AF154" s="82"/>
      <c r="AG154" s="82"/>
      <c r="AH154" s="82"/>
      <c r="AI154" s="82"/>
      <c r="AJ154" s="82"/>
      <c r="AK154" s="58"/>
    </row>
    <row r="155" spans="2:37" s="54" customFormat="1" x14ac:dyDescent="0.25">
      <c r="B155" s="18"/>
      <c r="K155" s="82"/>
      <c r="L155" s="82"/>
      <c r="M155" s="82"/>
      <c r="N155" s="82"/>
      <c r="O155" s="82"/>
      <c r="P155" s="82"/>
      <c r="Q155" s="82"/>
      <c r="R155" s="83"/>
      <c r="S155" s="82"/>
      <c r="T155" s="82"/>
      <c r="U155" s="18"/>
      <c r="V155" s="82"/>
      <c r="W155" s="82"/>
      <c r="X155" s="82"/>
      <c r="Y155" s="82"/>
      <c r="Z155" s="82"/>
      <c r="AA155" s="82"/>
      <c r="AB155" s="82"/>
      <c r="AC155" s="82"/>
      <c r="AD155" s="82"/>
      <c r="AE155" s="82"/>
      <c r="AF155" s="82"/>
      <c r="AG155" s="82"/>
      <c r="AH155" s="82"/>
      <c r="AI155" s="82"/>
      <c r="AJ155" s="82"/>
      <c r="AK155" s="58"/>
    </row>
    <row r="156" spans="2:37" s="54" customFormat="1" x14ac:dyDescent="0.25">
      <c r="B156" s="18"/>
      <c r="K156" s="82"/>
      <c r="L156" s="82"/>
      <c r="M156" s="82"/>
      <c r="N156" s="82"/>
      <c r="O156" s="82"/>
      <c r="P156" s="82"/>
      <c r="Q156" s="82"/>
      <c r="R156" s="83"/>
      <c r="S156" s="82"/>
      <c r="T156" s="82"/>
      <c r="U156" s="18"/>
      <c r="V156" s="82"/>
      <c r="W156" s="82"/>
      <c r="X156" s="82"/>
      <c r="Y156" s="82"/>
      <c r="Z156" s="82"/>
      <c r="AA156" s="82"/>
      <c r="AB156" s="82"/>
      <c r="AC156" s="82"/>
      <c r="AD156" s="82"/>
      <c r="AE156" s="82"/>
      <c r="AF156" s="82"/>
      <c r="AG156" s="82"/>
      <c r="AH156" s="82"/>
      <c r="AI156" s="82"/>
      <c r="AJ156" s="82"/>
      <c r="AK156" s="58"/>
    </row>
    <row r="157" spans="2:37" s="54" customFormat="1" x14ac:dyDescent="0.25">
      <c r="B157" s="18"/>
      <c r="K157" s="82"/>
      <c r="L157" s="82"/>
      <c r="M157" s="82"/>
      <c r="N157" s="82"/>
      <c r="O157" s="82"/>
      <c r="P157" s="82"/>
      <c r="Q157" s="82"/>
      <c r="R157" s="83"/>
      <c r="S157" s="82"/>
      <c r="T157" s="82"/>
      <c r="U157" s="18"/>
      <c r="V157" s="82"/>
      <c r="W157" s="82"/>
      <c r="X157" s="82"/>
      <c r="Y157" s="82"/>
      <c r="Z157" s="82"/>
      <c r="AA157" s="82"/>
      <c r="AB157" s="82"/>
      <c r="AC157" s="82"/>
      <c r="AD157" s="82"/>
      <c r="AE157" s="82"/>
      <c r="AF157" s="82"/>
      <c r="AG157" s="82"/>
      <c r="AH157" s="82"/>
      <c r="AI157" s="82"/>
      <c r="AJ157" s="82"/>
      <c r="AK157" s="58"/>
    </row>
    <row r="158" spans="2:37" s="54" customFormat="1" x14ac:dyDescent="0.25">
      <c r="B158" s="18"/>
      <c r="K158" s="82"/>
      <c r="L158" s="82"/>
      <c r="M158" s="82"/>
      <c r="N158" s="82"/>
      <c r="O158" s="82"/>
      <c r="P158" s="82"/>
      <c r="Q158" s="82"/>
      <c r="R158" s="83"/>
      <c r="S158" s="82"/>
      <c r="T158" s="82"/>
      <c r="U158" s="18"/>
      <c r="V158" s="82"/>
      <c r="W158" s="82"/>
      <c r="X158" s="82"/>
      <c r="Y158" s="82"/>
      <c r="Z158" s="82"/>
      <c r="AA158" s="82"/>
      <c r="AB158" s="82"/>
      <c r="AC158" s="82"/>
      <c r="AD158" s="82"/>
      <c r="AE158" s="82"/>
      <c r="AF158" s="82"/>
      <c r="AG158" s="82"/>
      <c r="AH158" s="82"/>
      <c r="AI158" s="82"/>
      <c r="AJ158" s="82"/>
      <c r="AK158" s="58"/>
    </row>
    <row r="159" spans="2:37" s="54" customFormat="1" x14ac:dyDescent="0.25">
      <c r="B159" s="18"/>
      <c r="K159" s="82"/>
      <c r="L159" s="82"/>
      <c r="M159" s="82"/>
      <c r="N159" s="82"/>
      <c r="O159" s="82"/>
      <c r="P159" s="82"/>
      <c r="Q159" s="82"/>
      <c r="R159" s="83"/>
      <c r="S159" s="82"/>
      <c r="T159" s="82"/>
      <c r="U159" s="18"/>
      <c r="V159" s="82"/>
      <c r="W159" s="82"/>
      <c r="X159" s="82"/>
      <c r="Y159" s="82"/>
      <c r="Z159" s="82"/>
      <c r="AA159" s="82"/>
      <c r="AB159" s="82"/>
      <c r="AC159" s="82"/>
      <c r="AD159" s="82"/>
      <c r="AE159" s="82"/>
      <c r="AF159" s="82"/>
      <c r="AG159" s="82"/>
      <c r="AH159" s="82"/>
      <c r="AI159" s="82"/>
      <c r="AJ159" s="82"/>
      <c r="AK159" s="58"/>
    </row>
    <row r="160" spans="2:37" s="54" customFormat="1" x14ac:dyDescent="0.25">
      <c r="K160" s="82"/>
      <c r="L160" s="82"/>
      <c r="M160" s="82"/>
      <c r="N160" s="82"/>
      <c r="O160" s="82"/>
      <c r="P160" s="82"/>
      <c r="Q160" s="82"/>
      <c r="R160" s="83"/>
      <c r="S160" s="82"/>
      <c r="T160" s="82"/>
      <c r="V160" s="82"/>
      <c r="W160" s="82"/>
      <c r="X160" s="82"/>
      <c r="Y160" s="82"/>
      <c r="Z160" s="82"/>
      <c r="AA160" s="82"/>
      <c r="AB160" s="82"/>
      <c r="AC160" s="82"/>
      <c r="AD160" s="82"/>
      <c r="AE160" s="82"/>
      <c r="AF160" s="82"/>
      <c r="AG160" s="82"/>
      <c r="AH160" s="82"/>
      <c r="AI160" s="82"/>
      <c r="AJ160" s="82"/>
      <c r="AK160" s="58"/>
    </row>
    <row r="161" spans="11:37" s="54" customFormat="1" x14ac:dyDescent="0.25">
      <c r="K161" s="82"/>
      <c r="L161" s="82"/>
      <c r="M161" s="82"/>
      <c r="N161" s="82"/>
      <c r="O161" s="82"/>
      <c r="P161" s="82"/>
      <c r="Q161" s="82"/>
      <c r="R161" s="83"/>
      <c r="S161" s="82"/>
      <c r="T161" s="82"/>
      <c r="V161" s="82"/>
      <c r="W161" s="82"/>
      <c r="X161" s="82"/>
      <c r="Y161" s="82"/>
      <c r="Z161" s="82"/>
      <c r="AA161" s="82"/>
      <c r="AB161" s="82"/>
      <c r="AC161" s="82"/>
      <c r="AD161" s="82"/>
      <c r="AE161" s="82"/>
      <c r="AF161" s="82"/>
      <c r="AG161" s="82"/>
      <c r="AH161" s="82"/>
      <c r="AI161" s="82"/>
      <c r="AJ161" s="82"/>
      <c r="AK161" s="58"/>
    </row>
    <row r="162" spans="11:37" s="54" customFormat="1" x14ac:dyDescent="0.25">
      <c r="K162" s="82"/>
      <c r="L162" s="82"/>
      <c r="M162" s="82"/>
      <c r="N162" s="82"/>
      <c r="O162" s="82"/>
      <c r="P162" s="82"/>
      <c r="Q162" s="82"/>
      <c r="R162" s="83"/>
      <c r="S162" s="82"/>
      <c r="T162" s="82"/>
      <c r="V162" s="82"/>
      <c r="W162" s="82"/>
      <c r="X162" s="82"/>
      <c r="Y162" s="82"/>
      <c r="Z162" s="82"/>
      <c r="AA162" s="82"/>
      <c r="AB162" s="82"/>
      <c r="AC162" s="82"/>
      <c r="AD162" s="82"/>
      <c r="AE162" s="82"/>
      <c r="AF162" s="82"/>
      <c r="AG162" s="82"/>
      <c r="AH162" s="82"/>
      <c r="AI162" s="82"/>
      <c r="AJ162" s="82"/>
      <c r="AK162" s="58"/>
    </row>
    <row r="163" spans="11:37" s="54" customFormat="1" x14ac:dyDescent="0.25">
      <c r="K163" s="82"/>
      <c r="L163" s="82"/>
      <c r="M163" s="82"/>
      <c r="N163" s="82"/>
      <c r="O163" s="82"/>
      <c r="P163" s="82"/>
      <c r="Q163" s="82"/>
      <c r="R163" s="83"/>
      <c r="S163" s="82"/>
      <c r="T163" s="82"/>
      <c r="V163" s="82"/>
      <c r="W163" s="82"/>
      <c r="X163" s="82"/>
      <c r="Y163" s="82"/>
      <c r="Z163" s="82"/>
      <c r="AA163" s="82"/>
      <c r="AB163" s="82"/>
      <c r="AC163" s="82"/>
      <c r="AD163" s="82"/>
      <c r="AE163" s="82"/>
      <c r="AF163" s="82"/>
      <c r="AG163" s="82"/>
      <c r="AH163" s="82"/>
      <c r="AI163" s="82"/>
      <c r="AJ163" s="82"/>
      <c r="AK163" s="58"/>
    </row>
    <row r="164" spans="11:37" s="54" customFormat="1" x14ac:dyDescent="0.25">
      <c r="K164" s="82"/>
      <c r="L164" s="82"/>
      <c r="M164" s="82"/>
      <c r="N164" s="82"/>
      <c r="O164" s="82"/>
      <c r="P164" s="82"/>
      <c r="Q164" s="82"/>
      <c r="R164" s="83"/>
      <c r="S164" s="82"/>
      <c r="T164" s="82"/>
      <c r="V164" s="82"/>
      <c r="W164" s="82"/>
      <c r="X164" s="82"/>
      <c r="Y164" s="82"/>
      <c r="Z164" s="82"/>
      <c r="AA164" s="82"/>
      <c r="AB164" s="82"/>
      <c r="AC164" s="82"/>
      <c r="AD164" s="82"/>
      <c r="AE164" s="82"/>
      <c r="AF164" s="82"/>
      <c r="AG164" s="82"/>
      <c r="AH164" s="82"/>
      <c r="AI164" s="82"/>
      <c r="AJ164" s="82"/>
      <c r="AK164" s="58"/>
    </row>
    <row r="165" spans="11:37" s="54" customFormat="1" x14ac:dyDescent="0.25">
      <c r="K165" s="82"/>
      <c r="L165" s="82"/>
      <c r="M165" s="82"/>
      <c r="N165" s="82"/>
      <c r="O165" s="82"/>
      <c r="P165" s="82"/>
      <c r="Q165" s="82"/>
      <c r="R165" s="83"/>
      <c r="S165" s="82"/>
      <c r="T165" s="82"/>
      <c r="V165" s="82"/>
      <c r="W165" s="82"/>
      <c r="X165" s="82"/>
      <c r="Y165" s="82"/>
      <c r="Z165" s="82"/>
      <c r="AA165" s="82"/>
      <c r="AB165" s="82"/>
      <c r="AC165" s="82"/>
      <c r="AD165" s="82"/>
      <c r="AE165" s="82"/>
      <c r="AF165" s="82"/>
      <c r="AG165" s="82"/>
      <c r="AH165" s="82"/>
      <c r="AI165" s="82"/>
      <c r="AJ165" s="82"/>
      <c r="AK165" s="58"/>
    </row>
    <row r="166" spans="11:37" s="54" customFormat="1" x14ac:dyDescent="0.25">
      <c r="K166" s="82"/>
      <c r="L166" s="82"/>
      <c r="M166" s="82"/>
      <c r="N166" s="82"/>
      <c r="O166" s="82"/>
      <c r="P166" s="82"/>
      <c r="Q166" s="82"/>
      <c r="R166" s="83"/>
      <c r="S166" s="82"/>
      <c r="T166" s="82"/>
      <c r="V166" s="82"/>
      <c r="W166" s="82"/>
      <c r="X166" s="82"/>
      <c r="Y166" s="82"/>
      <c r="Z166" s="82"/>
      <c r="AA166" s="82"/>
      <c r="AB166" s="82"/>
      <c r="AC166" s="82"/>
      <c r="AD166" s="82"/>
      <c r="AE166" s="82"/>
      <c r="AF166" s="82"/>
      <c r="AG166" s="82"/>
      <c r="AH166" s="82"/>
      <c r="AI166" s="82"/>
      <c r="AJ166" s="82"/>
      <c r="AK166" s="58"/>
    </row>
    <row r="167" spans="11:37" s="54" customFormat="1" x14ac:dyDescent="0.25">
      <c r="K167" s="82"/>
      <c r="L167" s="82"/>
      <c r="M167" s="82"/>
      <c r="N167" s="82"/>
      <c r="O167" s="82"/>
      <c r="P167" s="82"/>
      <c r="Q167" s="82"/>
      <c r="R167" s="83"/>
      <c r="S167" s="82"/>
      <c r="T167" s="82"/>
      <c r="V167" s="82"/>
      <c r="W167" s="82"/>
      <c r="X167" s="82"/>
      <c r="Y167" s="82"/>
      <c r="Z167" s="82"/>
      <c r="AA167" s="82"/>
      <c r="AB167" s="82"/>
      <c r="AC167" s="82"/>
      <c r="AD167" s="82"/>
      <c r="AE167" s="82"/>
      <c r="AF167" s="82"/>
      <c r="AG167" s="82"/>
      <c r="AH167" s="82"/>
      <c r="AI167" s="82"/>
      <c r="AJ167" s="82"/>
      <c r="AK167" s="58"/>
    </row>
    <row r="168" spans="11:37" s="54" customFormat="1" x14ac:dyDescent="0.25">
      <c r="K168" s="82"/>
      <c r="L168" s="82"/>
      <c r="M168" s="82"/>
      <c r="N168" s="82"/>
      <c r="O168" s="82"/>
      <c r="P168" s="82"/>
      <c r="Q168" s="82"/>
      <c r="R168" s="83"/>
      <c r="S168" s="82"/>
      <c r="T168" s="82"/>
      <c r="V168" s="82"/>
      <c r="W168" s="82"/>
      <c r="X168" s="82"/>
      <c r="Y168" s="82"/>
      <c r="Z168" s="82"/>
      <c r="AA168" s="82"/>
      <c r="AB168" s="82"/>
      <c r="AC168" s="82"/>
      <c r="AD168" s="82"/>
      <c r="AE168" s="82"/>
      <c r="AF168" s="82"/>
      <c r="AG168" s="82"/>
      <c r="AH168" s="82"/>
      <c r="AI168" s="82"/>
      <c r="AJ168" s="82"/>
      <c r="AK168" s="58"/>
    </row>
    <row r="169" spans="11:37" s="54" customFormat="1" x14ac:dyDescent="0.25">
      <c r="K169" s="82"/>
      <c r="L169" s="82"/>
      <c r="M169" s="82"/>
      <c r="N169" s="82"/>
      <c r="O169" s="82"/>
      <c r="P169" s="82"/>
      <c r="Q169" s="82"/>
      <c r="R169" s="83"/>
      <c r="S169" s="82"/>
      <c r="T169" s="82"/>
      <c r="V169" s="82"/>
      <c r="W169" s="82"/>
      <c r="X169" s="82"/>
      <c r="Y169" s="82"/>
      <c r="Z169" s="82"/>
      <c r="AA169" s="82"/>
      <c r="AB169" s="82"/>
      <c r="AC169" s="82"/>
      <c r="AD169" s="82"/>
      <c r="AE169" s="82"/>
      <c r="AF169" s="82"/>
      <c r="AG169" s="82"/>
      <c r="AH169" s="82"/>
      <c r="AI169" s="82"/>
      <c r="AJ169" s="82"/>
      <c r="AK169" s="58"/>
    </row>
    <row r="170" spans="11:37" s="54" customFormat="1" x14ac:dyDescent="0.25">
      <c r="K170" s="82"/>
      <c r="L170" s="82"/>
      <c r="M170" s="82"/>
      <c r="N170" s="82"/>
      <c r="O170" s="82"/>
      <c r="P170" s="82"/>
      <c r="Q170" s="82"/>
      <c r="R170" s="83"/>
      <c r="S170" s="82"/>
      <c r="T170" s="82"/>
      <c r="V170" s="82"/>
      <c r="W170" s="82"/>
      <c r="X170" s="82"/>
      <c r="Y170" s="82"/>
      <c r="Z170" s="82"/>
      <c r="AA170" s="82"/>
      <c r="AB170" s="82"/>
      <c r="AC170" s="82"/>
      <c r="AD170" s="82"/>
      <c r="AE170" s="82"/>
      <c r="AF170" s="82"/>
      <c r="AG170" s="82"/>
      <c r="AH170" s="82"/>
      <c r="AI170" s="82"/>
      <c r="AJ170" s="82"/>
      <c r="AK170" s="58"/>
    </row>
    <row r="171" spans="11:37" s="54" customFormat="1" x14ac:dyDescent="0.25">
      <c r="K171" s="82"/>
      <c r="L171" s="82"/>
      <c r="M171" s="82"/>
      <c r="N171" s="82"/>
      <c r="O171" s="82"/>
      <c r="P171" s="82"/>
      <c r="Q171" s="82"/>
      <c r="R171" s="83"/>
      <c r="S171" s="82"/>
      <c r="T171" s="82"/>
      <c r="V171" s="82"/>
      <c r="W171" s="82"/>
      <c r="X171" s="82"/>
      <c r="Y171" s="82"/>
      <c r="Z171" s="82"/>
      <c r="AA171" s="82"/>
      <c r="AB171" s="82"/>
      <c r="AC171" s="82"/>
      <c r="AD171" s="82"/>
      <c r="AE171" s="82"/>
      <c r="AF171" s="82"/>
      <c r="AG171" s="82"/>
      <c r="AH171" s="82"/>
      <c r="AI171" s="82"/>
      <c r="AJ171" s="82"/>
      <c r="AK171" s="58"/>
    </row>
    <row r="172" spans="11:37" s="54" customFormat="1" x14ac:dyDescent="0.25">
      <c r="K172" s="82"/>
      <c r="L172" s="82"/>
      <c r="M172" s="82"/>
      <c r="N172" s="82"/>
      <c r="O172" s="82"/>
      <c r="P172" s="82"/>
      <c r="Q172" s="82"/>
      <c r="R172" s="83"/>
      <c r="S172" s="82"/>
      <c r="T172" s="82"/>
      <c r="V172" s="82"/>
      <c r="W172" s="82"/>
      <c r="X172" s="82"/>
      <c r="Y172" s="82"/>
      <c r="Z172" s="82"/>
      <c r="AA172" s="82"/>
      <c r="AB172" s="82"/>
      <c r="AC172" s="82"/>
      <c r="AD172" s="82"/>
      <c r="AE172" s="82"/>
      <c r="AF172" s="82"/>
      <c r="AG172" s="82"/>
      <c r="AH172" s="82"/>
      <c r="AI172" s="82"/>
      <c r="AJ172" s="82"/>
      <c r="AK172" s="58"/>
    </row>
    <row r="173" spans="11:37" s="54" customFormat="1" x14ac:dyDescent="0.25">
      <c r="K173" s="82"/>
      <c r="L173" s="82"/>
      <c r="M173" s="82"/>
      <c r="N173" s="82"/>
      <c r="O173" s="82"/>
      <c r="P173" s="82"/>
      <c r="Q173" s="82"/>
      <c r="R173" s="83"/>
      <c r="S173" s="82"/>
      <c r="T173" s="82"/>
      <c r="V173" s="82"/>
      <c r="W173" s="82"/>
      <c r="X173" s="82"/>
      <c r="Y173" s="82"/>
      <c r="Z173" s="82"/>
      <c r="AA173" s="82"/>
      <c r="AB173" s="82"/>
      <c r="AC173" s="82"/>
      <c r="AD173" s="82"/>
      <c r="AE173" s="82"/>
      <c r="AF173" s="82"/>
      <c r="AG173" s="82"/>
      <c r="AH173" s="82"/>
      <c r="AI173" s="82"/>
      <c r="AJ173" s="82"/>
      <c r="AK173" s="58"/>
    </row>
  </sheetData>
  <mergeCells count="49">
    <mergeCell ref="C44:J44"/>
    <mergeCell ref="K44:Q44"/>
    <mergeCell ref="V44:AC44"/>
    <mergeCell ref="AD44:AJ44"/>
    <mergeCell ref="AH6:AH7"/>
    <mergeCell ref="AI6:AI7"/>
    <mergeCell ref="C8:J8"/>
    <mergeCell ref="K8:Q8"/>
    <mergeCell ref="V8:AC8"/>
    <mergeCell ref="AD8:AJ8"/>
    <mergeCell ref="V6:V7"/>
    <mergeCell ref="X6:X7"/>
    <mergeCell ref="AE6:AE7"/>
    <mergeCell ref="AF6:AF7"/>
    <mergeCell ref="AG6:AG7"/>
    <mergeCell ref="AD4:AJ4"/>
    <mergeCell ref="AK4:AL7"/>
    <mergeCell ref="C5:C7"/>
    <mergeCell ref="D5:D7"/>
    <mergeCell ref="E5:H5"/>
    <mergeCell ref="I5:I6"/>
    <mergeCell ref="J5:J6"/>
    <mergeCell ref="K5:K7"/>
    <mergeCell ref="W5:W7"/>
    <mergeCell ref="X5:Z5"/>
    <mergeCell ref="W4:AC4"/>
    <mergeCell ref="AA6:AA7"/>
    <mergeCell ref="AB6:AB7"/>
    <mergeCell ref="AC6:AC7"/>
    <mergeCell ref="AJ6:AJ7"/>
    <mergeCell ref="AD5:AD7"/>
    <mergeCell ref="A4:B7"/>
    <mergeCell ref="D4:J4"/>
    <mergeCell ref="K4:Q4"/>
    <mergeCell ref="R4:S7"/>
    <mergeCell ref="T4:U7"/>
    <mergeCell ref="E6:E7"/>
    <mergeCell ref="L6:L7"/>
    <mergeCell ref="M6:M7"/>
    <mergeCell ref="N6:N7"/>
    <mergeCell ref="O6:O7"/>
    <mergeCell ref="P6:P7"/>
    <mergeCell ref="Q6:Q7"/>
    <mergeCell ref="AD2:AL2"/>
    <mergeCell ref="A1:J1"/>
    <mergeCell ref="T1:AC1"/>
    <mergeCell ref="A2:J2"/>
    <mergeCell ref="K2:S2"/>
    <mergeCell ref="T2:AC2"/>
  </mergeCells>
  <hyperlinks>
    <hyperlink ref="AD2" location="Inhaltsverzeichnis!B28" display="2.4 Wirtschaftszweig N" xr:uid="{B7012FBE-D062-4F25-9071-F2FA54DB1CEE}"/>
    <hyperlink ref="A1:F1" location="Inhaltsverzeichnis!B24" display="3. Index der tätigen Personen im Land Berlin nach Wirtschaftsbereichen" xr:uid="{26EE5D83-FF68-4428-BA03-7873A735A871}"/>
    <hyperlink ref="A2:E2" location="Inhaltsverzeichnis!B25" display="2.1 Wirtschaftszweig H" xr:uid="{03F72114-E8BB-4007-8E9A-28B669640BFA}"/>
    <hyperlink ref="K2:M2" location="Inhaltsverzeichnis!B26" display="2.2 Wirtschaftszweig J" xr:uid="{81D8B68C-23AB-428B-A316-4D8911619D5E}"/>
    <hyperlink ref="T2:X2" location="Inhaltsverzeichnis!B27" display="2.3 Wirtschaftszweig L und M" xr:uid="{9305DAF5-10B9-43DD-B9D8-B25EB8E4CE3A}"/>
    <hyperlink ref="AD2:AF2" location="Inhaltsverzeichnis!B29" display="2.4 Wirtschaftszweig N" xr:uid="{73EA23CF-7B1E-434E-B334-6F11B1102198}"/>
    <hyperlink ref="A1:J1" location="Inhaltsverzeichnis!B22" display="3. Index der tätigen Personen im Land Berlin nach Wirtschaftsbereichen (vorläufige Ergebnisse)" xr:uid="{8016FC42-A886-4E1C-A9E2-A0D77A0EE27A}"/>
    <hyperlink ref="A2:J2" location="Inhaltsverzeichnis!B23" display="    Wirtschaftszweig H" xr:uid="{406069EC-8B50-4267-970F-CFA8B580126F}"/>
    <hyperlink ref="K2:S2" location="Inhaltsverzeichnis!B24" display="Wirtschaftszweig J" xr:uid="{D6D0D21F-A44C-43CE-8D03-5D97F7493057}"/>
    <hyperlink ref="T2:AC2" location="Inhaltsverzeichnis!B25" display="    Wirtschaftszweig L und M" xr:uid="{47455A1B-3C1D-4DBC-BEC5-E61293E84C47}"/>
    <hyperlink ref="AD2:AL2" location="Inhaltsverzeichnis!B27" display="Wirtschaftszweig N" xr:uid="{CD2CA25F-04A6-4638-B3AE-DB4ED99D3007}"/>
  </hyperlinks>
  <pageMargins left="0.59055118110236227" right="0.59055118110236227" top="0.78740157480314965" bottom="0.59055118110236227" header="0.31496062992125984" footer="0.23622047244094491"/>
  <pageSetup paperSize="9" firstPageNumber="12" pageOrder="overThenDown" orientation="portrait" useFirstPageNumber="1" r:id="rId1"/>
  <headerFooter alignWithMargins="0">
    <oddHeader>&amp;C&amp;"Arial,Standard"&amp;8– &amp;P –</oddHeader>
    <oddFooter>&amp;C&amp;"Arial,Standard"&amp;7&amp;K000000 Amt für Statistik Berlin-Brandenburg — SB J I 3 - m 01/26 –  Brandenburg  &amp;G</oddFooter>
  </headerFooter>
  <colBreaks count="3" manualBreakCount="3">
    <brk id="10" max="63" man="1"/>
    <brk id="19" max="63" man="1"/>
    <brk id="29" max="63" man="1"/>
  </colBreaks>
  <legacyDrawingHF r:id="rId2"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C4E0125-A7C0-4F4B-88BB-7DD94E53083A}">
  <sheetPr codeName="Tabelle7"/>
  <dimension ref="A1"/>
  <sheetViews>
    <sheetView zoomScaleNormal="100" workbookViewId="0"/>
  </sheetViews>
  <sheetFormatPr baseColWidth="10" defaultRowHeight="12.5" x14ac:dyDescent="0.25"/>
  <cols>
    <col min="1" max="1" width="2.1796875" customWidth="1"/>
    <col min="2" max="2" width="2" customWidth="1"/>
    <col min="3" max="3" width="29.54296875" customWidth="1"/>
    <col min="4" max="4" width="2.1796875" customWidth="1"/>
    <col min="5" max="5" width="29.26953125" customWidth="1"/>
    <col min="6" max="6" width="2" customWidth="1"/>
    <col min="7" max="7" width="30" customWidth="1"/>
    <col min="8" max="8" width="5.26953125" customWidth="1"/>
    <col min="9" max="9" width="16.1796875" customWidth="1"/>
  </cols>
  <sheetData>
    <row r="1" ht="111.65" customHeight="1" x14ac:dyDescent="0.25"/>
  </sheetData>
  <sheetProtection selectLockedCells="1" selectUnlockedCells="1"/>
  <pageMargins left="0.59055118110236227" right="0" top="0.78740157480314965" bottom="0.59055118110236227" header="0.31496062992125984" footer="0.23622047244094491"/>
  <pageSetup paperSize="9" pageOrder="overThenDown" orientation="portrait" r:id="rId1"/>
  <headerFooter scaleWithDoc="0" alignWithMargins="0"/>
  <drawing r:id="rId2"/>
  <legacyDrawing r:id="rId3"/>
  <oleObjects>
    <mc:AlternateContent xmlns:mc="http://schemas.openxmlformats.org/markup-compatibility/2006">
      <mc:Choice Requires="x14">
        <oleObject progId="Document" shapeId="23554" r:id="rId4">
          <objectPr defaultSize="0" autoPict="0" r:id="rId5">
            <anchor moveWithCells="1">
              <from>
                <xdr:col>0</xdr:col>
                <xdr:colOff>0</xdr:colOff>
                <xdr:row>1</xdr:row>
                <xdr:rowOff>19050</xdr:rowOff>
              </from>
              <to>
                <xdr:col>6</xdr:col>
                <xdr:colOff>1936750</xdr:colOff>
                <xdr:row>40</xdr:row>
                <xdr:rowOff>114300</xdr:rowOff>
              </to>
            </anchor>
          </objectPr>
        </oleObject>
      </mc:Choice>
      <mc:Fallback>
        <oleObject progId="Document" shapeId="23554" r:id="rId4"/>
      </mc:Fallback>
    </mc:AlternateContent>
  </oleObjects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7</vt:i4>
      </vt:variant>
      <vt:variant>
        <vt:lpstr>Benannte Bereiche</vt:lpstr>
      </vt:variant>
      <vt:variant>
        <vt:i4>9</vt:i4>
      </vt:variant>
    </vt:vector>
  </HeadingPairs>
  <TitlesOfParts>
    <vt:vector size="16" baseType="lpstr">
      <vt:lpstr>Titel</vt:lpstr>
      <vt:lpstr>Impressum</vt:lpstr>
      <vt:lpstr>Inhaltsverzeichnis</vt:lpstr>
      <vt:lpstr>T1</vt:lpstr>
      <vt:lpstr>T2</vt:lpstr>
      <vt:lpstr>T3</vt:lpstr>
      <vt:lpstr>U4</vt:lpstr>
      <vt:lpstr>Inhaltsverzeichnis!Druckbereich</vt:lpstr>
      <vt:lpstr>'T1'!Druckbereich</vt:lpstr>
      <vt:lpstr>'T2'!Druckbereich</vt:lpstr>
      <vt:lpstr>'T3'!Druckbereich</vt:lpstr>
      <vt:lpstr>Titel!Druckbereich</vt:lpstr>
      <vt:lpstr>'U4'!Druckbereich</vt:lpstr>
      <vt:lpstr>'T1'!Drucktitel</vt:lpstr>
      <vt:lpstr>'T2'!Drucktitel</vt:lpstr>
      <vt:lpstr>'T3'!Drucktitel</vt:lpstr>
    </vt:vector>
  </TitlesOfParts>
  <Manager/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Dienstleistungen im Land Brandenburg - vorläufige Ergebnisse</dc:title>
  <dc:subject/>
  <dc:creator>Amt für Statistik Berlin-Brandenburg</dc:creator>
  <cp:keywords>Entwicklung und Indizes von Umsatz und Tätigen Personen</cp:keywords>
  <cp:lastModifiedBy>Kerstan, Tom</cp:lastModifiedBy>
  <cp:lastPrinted>2026-04-30T08:58:15Z</cp:lastPrinted>
  <dcterms:created xsi:type="dcterms:W3CDTF">2015-06-30T10:30:59Z</dcterms:created>
  <dcterms:modified xsi:type="dcterms:W3CDTF">2026-04-30T09:41:20Z</dcterms:modified>
  <cp:category>Statistischer Bericht J I 3 - m</cp:category>
</cp:coreProperties>
</file>