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Q:\Projekt\95_StatBerichte2PDF\FertigePDFDateien\"/>
    </mc:Choice>
  </mc:AlternateContent>
  <xr:revisionPtr revIDLastSave="0" documentId="13_ncr:1_{B84E076A-F21C-4E7B-AF53-7532DE528B26}" xr6:coauthVersionLast="36" xr6:coauthVersionMax="36" xr10:uidLastSave="{00000000-0000-0000-0000-000000000000}"/>
  <bookViews>
    <workbookView xWindow="-15" yWindow="5490" windowWidth="16605" windowHeight="5310" xr2:uid="{00000000-000D-0000-FFFF-FFFF00000000}"/>
  </bookViews>
  <sheets>
    <sheet name="Titel" sheetId="20" r:id="rId1"/>
    <sheet name="Impressum" sheetId="10" r:id="rId2"/>
    <sheet name="Inhaltsverzeichnis" sheetId="21" r:id="rId3"/>
    <sheet name="T1" sheetId="14" r:id="rId4"/>
    <sheet name="T2" sheetId="8" r:id="rId5"/>
    <sheet name="U4" sheetId="19" r:id="rId6"/>
  </sheets>
  <definedNames>
    <definedName name="Database" localSheetId="2">#REF!</definedName>
    <definedName name="Database">#REF!</definedName>
    <definedName name="_xlnm.Database" localSheetId="2">#REF!</definedName>
    <definedName name="_xlnm.Database" localSheetId="0">#REF!</definedName>
    <definedName name="_xlnm.Database">#REF!</definedName>
    <definedName name="Datenbank2" localSheetId="2">#REF!</definedName>
    <definedName name="Datenbank2">#REF!</definedName>
    <definedName name="_xlnm.Print_Area" localSheetId="2">Inhaltsverzeichnis!$A$1:$D$31</definedName>
    <definedName name="_xlnm.Print_Area" localSheetId="4">'T2'!$A$1:$G$110</definedName>
    <definedName name="_xlnm.Print_Area" localSheetId="0">Titel!$A$1:$D$13</definedName>
    <definedName name="_xlnm.Print_Area" localSheetId="5">'U4'!$A$1:$G$52</definedName>
    <definedName name="Druckbereich1" localSheetId="2">#REF!</definedName>
    <definedName name="Druckbereich1">#REF!</definedName>
    <definedName name="Druckbereich1.1" localSheetId="2">#REF!</definedName>
    <definedName name="Druckbereich1.1">#REF!</definedName>
    <definedName name="Druckbereich11" localSheetId="2">#REF!</definedName>
    <definedName name="Druckbereich11">#REF!</definedName>
    <definedName name="Druckbereich4" localSheetId="2">#REF!</definedName>
    <definedName name="Druckbereich4">#REF!</definedName>
    <definedName name="_xlnm.Print_Titles" localSheetId="3">'T1'!$1:$6</definedName>
    <definedName name="_xlnm.Print_Titles" localSheetId="4">'T2'!$1:$5</definedName>
    <definedName name="HTML_Cnontrol1" localSheetId="2" hidden="1">{"'Prod 00j at (2)'!$A$5:$N$1224"}</definedName>
    <definedName name="HTML_Cnontrol1" hidden="1">{"'Prod 00j at (2)'!$A$5:$N$1224"}</definedName>
    <definedName name="HTML_CodePage" hidden="1">1252</definedName>
    <definedName name="HTML_Control" localSheetId="2" hidden="1">{"'Prod 00j at (2)'!$A$5:$N$1224"}</definedName>
    <definedName name="HTML_Control" localSheetId="0" hidden="1">{"'Prod 00j at (2)'!$A$5:$N$1224"}</definedName>
    <definedName name="HTML_Control" localSheetId="5" hidden="1">{"'Prod 00j at (2)'!$A$5:$N$1224"}</definedName>
    <definedName name="HTML_Control" hidden="1">{"'ET95-04-Berlin'!$A$28:$L$51"}</definedName>
    <definedName name="HTML_Description" hidden="1">""</definedName>
    <definedName name="HTML_Email" hidden="1">""</definedName>
    <definedName name="HTML_Header" localSheetId="2" hidden="1">"Prod 00j at (2)"</definedName>
    <definedName name="HTML_Header" localSheetId="0" hidden="1">"Prod 00j at (2)"</definedName>
    <definedName name="HTML_Header" localSheetId="5" hidden="1">"Prod 00j at (2)"</definedName>
    <definedName name="HTML_Header" hidden="1">""</definedName>
    <definedName name="HTML_LastUpdate" localSheetId="2" hidden="1">"05.07.01"</definedName>
    <definedName name="HTML_LastUpdate" localSheetId="0" hidden="1">"05.07.01"</definedName>
    <definedName name="HTML_LastUpdate" localSheetId="5" hidden="1">"05.07.01"</definedName>
    <definedName name="HTML_LastUpdate" hidden="1">"13.10.2005"</definedName>
    <definedName name="HTML_LineAfter" hidden="1">FALSE</definedName>
    <definedName name="HTML_LineBefore" hidden="1">FALSE</definedName>
    <definedName name="HTML_Name" localSheetId="2" hidden="1">"NFKUSSS"</definedName>
    <definedName name="HTML_Name" localSheetId="0" hidden="1">"NFKUSSS"</definedName>
    <definedName name="HTML_Name" localSheetId="5" hidden="1">"NFKUSSS"</definedName>
    <definedName name="HTML_Name" hidden="1">"Marion Kirchner"</definedName>
    <definedName name="HTML_OBDlg2" hidden="1">TRUE</definedName>
    <definedName name="HTML_OBDlg4" hidden="1">TRUE</definedName>
    <definedName name="HTML_OS" hidden="1">0</definedName>
    <definedName name="HTML_PathFile" localSheetId="2" hidden="1">"R:\Ablage\IIIa\A1\KUSS\USER95\VP-INV\Prokuktion\prod.htm"</definedName>
    <definedName name="HTML_PathFile" localSheetId="0" hidden="1">"R:\Ablage\IIIa\A1\KUSS\USER95\VP-INV\Prokuktion\prod.htm"</definedName>
    <definedName name="HTML_PathFile" localSheetId="5" hidden="1">"R:\Ablage\IIIa\A1\KUSS\USER95\VP-INV\Prokuktion\prod.htm"</definedName>
    <definedName name="HTML_PathFile" hidden="1">"R:\G\1Zentral\veroeff\Internet\Allg-Veroeff\ETR\Erw-u.htm"</definedName>
    <definedName name="HTML_Title" localSheetId="2" hidden="1">"prod"</definedName>
    <definedName name="HTML_Title" localSheetId="0" hidden="1">"prod"</definedName>
    <definedName name="HTML_Title" localSheetId="5" hidden="1">"prod"</definedName>
    <definedName name="HTML_Title" hidden="1">""</definedName>
  </definedNames>
  <calcPr calcId="191029"/>
</workbook>
</file>

<file path=xl/calcChain.xml><?xml version="1.0" encoding="utf-8"?>
<calcChain xmlns="http://schemas.openxmlformats.org/spreadsheetml/2006/main">
  <c r="F77" i="8" l="1"/>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C91" i="8"/>
  <c r="D91" i="8"/>
  <c r="C92" i="8"/>
  <c r="D92" i="8"/>
  <c r="C93" i="8"/>
  <c r="D93" i="8"/>
  <c r="C94" i="8"/>
  <c r="D94" i="8"/>
  <c r="C95" i="8"/>
  <c r="D95" i="8"/>
  <c r="C96" i="8"/>
  <c r="D96" i="8"/>
  <c r="C97" i="8"/>
  <c r="D97" i="8"/>
  <c r="C98" i="8"/>
  <c r="D98" i="8"/>
  <c r="C99" i="8"/>
  <c r="D99" i="8"/>
  <c r="C100" i="8"/>
  <c r="D100" i="8"/>
  <c r="C101" i="8"/>
  <c r="D101" i="8"/>
  <c r="C102" i="8"/>
  <c r="D102" i="8"/>
  <c r="C103" i="8"/>
  <c r="D103" i="8"/>
  <c r="C104" i="8"/>
  <c r="D104" i="8"/>
  <c r="C105" i="8"/>
  <c r="D105" i="8"/>
  <c r="C106" i="8"/>
  <c r="D106" i="8"/>
  <c r="C107" i="8"/>
  <c r="D107" i="8"/>
  <c r="C90" i="8"/>
  <c r="D90"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F76" i="8"/>
  <c r="B76"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B43" i="8"/>
  <c r="B44" i="8"/>
  <c r="B45" i="8"/>
  <c r="B46" i="8"/>
  <c r="B47" i="8"/>
  <c r="B48" i="8"/>
  <c r="B49" i="8"/>
  <c r="B50" i="8"/>
  <c r="B51" i="8"/>
  <c r="B52" i="8"/>
  <c r="B53" i="8"/>
  <c r="B54" i="8"/>
  <c r="B55" i="8"/>
  <c r="B56" i="8"/>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F42" i="8"/>
  <c r="B42" i="8"/>
  <c r="B83" i="14" l="1"/>
  <c r="C83" i="14"/>
  <c r="D83" i="14"/>
  <c r="E83" i="14"/>
  <c r="F83" i="14"/>
  <c r="G83" i="14"/>
  <c r="B84" i="14"/>
  <c r="C84" i="14"/>
  <c r="D84" i="14"/>
  <c r="E84" i="14"/>
  <c r="F84" i="14"/>
  <c r="G84" i="14"/>
  <c r="B85" i="14"/>
  <c r="C85" i="14"/>
  <c r="D85" i="14"/>
  <c r="E85" i="14"/>
  <c r="F85" i="14"/>
  <c r="G85" i="14"/>
  <c r="B86" i="14"/>
  <c r="C86" i="14"/>
  <c r="D86" i="14"/>
  <c r="E86" i="14"/>
  <c r="F86" i="14"/>
  <c r="G86" i="14"/>
  <c r="B87" i="14"/>
  <c r="C87" i="14"/>
  <c r="D87" i="14"/>
  <c r="E87" i="14"/>
  <c r="F87" i="14"/>
  <c r="G87" i="14"/>
  <c r="B88" i="14"/>
  <c r="C88" i="14"/>
  <c r="D88" i="14"/>
  <c r="E88" i="14"/>
  <c r="F88" i="14"/>
  <c r="G88" i="14"/>
  <c r="B89" i="14"/>
  <c r="C89" i="14"/>
  <c r="D89" i="14"/>
  <c r="E89" i="14"/>
  <c r="F89" i="14"/>
  <c r="G89" i="14"/>
  <c r="B90" i="14"/>
  <c r="C90" i="14"/>
  <c r="D90" i="14"/>
  <c r="E90" i="14"/>
  <c r="F90" i="14"/>
  <c r="G90" i="14"/>
  <c r="B91" i="14"/>
  <c r="C91" i="14"/>
  <c r="D91" i="14"/>
  <c r="E91" i="14"/>
  <c r="F91" i="14"/>
  <c r="G91" i="14"/>
  <c r="B92" i="14"/>
  <c r="C92" i="14"/>
  <c r="D92" i="14"/>
  <c r="E92" i="14"/>
  <c r="F92" i="14"/>
  <c r="G92" i="14"/>
  <c r="B93" i="14"/>
  <c r="C93" i="14"/>
  <c r="D93" i="14"/>
  <c r="E93" i="14"/>
  <c r="F93" i="14"/>
  <c r="G93" i="14"/>
  <c r="B94" i="14"/>
  <c r="C94" i="14"/>
  <c r="D94" i="14"/>
  <c r="E94" i="14"/>
  <c r="F94" i="14"/>
  <c r="G94" i="14"/>
  <c r="B95" i="14"/>
  <c r="C95" i="14"/>
  <c r="D95" i="14"/>
  <c r="E95" i="14"/>
  <c r="F95" i="14"/>
  <c r="G95" i="14"/>
  <c r="B97" i="14"/>
  <c r="C97" i="14"/>
  <c r="D97" i="14"/>
  <c r="E97" i="14"/>
  <c r="F97" i="14"/>
  <c r="G97" i="14"/>
  <c r="B98" i="14"/>
  <c r="C98" i="14"/>
  <c r="D98" i="14"/>
  <c r="E98" i="14"/>
  <c r="F98" i="14"/>
  <c r="G98" i="14"/>
  <c r="B99" i="14"/>
  <c r="C99" i="14"/>
  <c r="D99" i="14"/>
  <c r="E99" i="14"/>
  <c r="F99" i="14"/>
  <c r="G99" i="14"/>
  <c r="B100" i="14"/>
  <c r="C100" i="14"/>
  <c r="D100" i="14"/>
  <c r="E100" i="14"/>
  <c r="F100" i="14"/>
  <c r="G100" i="14"/>
  <c r="B101" i="14"/>
  <c r="C101" i="14"/>
  <c r="D101" i="14"/>
  <c r="E101" i="14"/>
  <c r="F101" i="14"/>
  <c r="G101" i="14"/>
  <c r="B102" i="14"/>
  <c r="C102" i="14"/>
  <c r="D102" i="14"/>
  <c r="E102" i="14"/>
  <c r="F102" i="14"/>
  <c r="G102" i="14"/>
  <c r="B103" i="14"/>
  <c r="C103" i="14"/>
  <c r="D103" i="14"/>
  <c r="E103" i="14"/>
  <c r="F103" i="14"/>
  <c r="G103" i="14"/>
  <c r="B104" i="14"/>
  <c r="C104" i="14"/>
  <c r="D104" i="14"/>
  <c r="E104" i="14"/>
  <c r="F104" i="14"/>
  <c r="G104" i="14"/>
  <c r="B105" i="14"/>
  <c r="C105" i="14"/>
  <c r="D105" i="14"/>
  <c r="E105" i="14"/>
  <c r="F105" i="14"/>
  <c r="G105" i="14"/>
  <c r="B106" i="14"/>
  <c r="C106" i="14"/>
  <c r="D106" i="14"/>
  <c r="E106" i="14"/>
  <c r="F106" i="14"/>
  <c r="G106" i="14"/>
  <c r="B107" i="14"/>
  <c r="C107" i="14"/>
  <c r="D107" i="14"/>
  <c r="E107" i="14"/>
  <c r="F107" i="14"/>
  <c r="G107" i="14"/>
  <c r="B108" i="14"/>
  <c r="C108" i="14"/>
  <c r="D108" i="14"/>
  <c r="E108" i="14"/>
  <c r="F108" i="14"/>
  <c r="G108" i="14"/>
  <c r="B109" i="14"/>
  <c r="C109" i="14"/>
  <c r="D109" i="14"/>
  <c r="E109" i="14"/>
  <c r="F109" i="14"/>
  <c r="G109" i="14"/>
  <c r="B78" i="14" l="1"/>
  <c r="C78" i="14"/>
  <c r="D78" i="14"/>
  <c r="E78" i="14"/>
  <c r="F78" i="14"/>
  <c r="G78" i="14"/>
  <c r="B79" i="14"/>
  <c r="C79" i="14"/>
  <c r="D79" i="14"/>
  <c r="E79" i="14"/>
  <c r="F79" i="14"/>
  <c r="G79" i="14"/>
  <c r="B80" i="14"/>
  <c r="C80" i="14"/>
  <c r="D80" i="14"/>
  <c r="E80" i="14"/>
  <c r="F80" i="14"/>
  <c r="G80" i="14"/>
  <c r="B81" i="14"/>
  <c r="C81" i="14"/>
  <c r="D81" i="14"/>
  <c r="E81" i="14"/>
  <c r="F81" i="14"/>
  <c r="G81" i="14"/>
  <c r="B82" i="14"/>
  <c r="C82" i="14"/>
  <c r="D82" i="14"/>
  <c r="E82" i="14"/>
  <c r="F82" i="14"/>
  <c r="G82" i="14"/>
  <c r="G77" i="14"/>
  <c r="C77" i="14"/>
  <c r="D77" i="14"/>
  <c r="E77" i="14"/>
  <c r="F77" i="14"/>
  <c r="B77" i="14"/>
  <c r="B44" i="14" l="1"/>
  <c r="C44" i="14"/>
  <c r="D44" i="14"/>
  <c r="E44" i="14"/>
  <c r="F44" i="14"/>
  <c r="G44" i="14"/>
  <c r="B45" i="14"/>
  <c r="C45" i="14"/>
  <c r="D45" i="14"/>
  <c r="E45" i="14"/>
  <c r="F45" i="14"/>
  <c r="G45" i="14"/>
  <c r="B46" i="14"/>
  <c r="C46" i="14"/>
  <c r="D46" i="14"/>
  <c r="E46" i="14"/>
  <c r="F46" i="14"/>
  <c r="G46" i="14"/>
  <c r="B47" i="14"/>
  <c r="C47" i="14"/>
  <c r="D47" i="14"/>
  <c r="E47" i="14"/>
  <c r="F47" i="14"/>
  <c r="G47" i="14"/>
  <c r="B48" i="14"/>
  <c r="C48" i="14"/>
  <c r="D48" i="14"/>
  <c r="E48" i="14"/>
  <c r="F48" i="14"/>
  <c r="G48" i="14"/>
  <c r="B49" i="14"/>
  <c r="C49" i="14"/>
  <c r="D49" i="14"/>
  <c r="E49" i="14"/>
  <c r="F49" i="14"/>
  <c r="G49" i="14"/>
  <c r="B50" i="14"/>
  <c r="C50" i="14"/>
  <c r="D50" i="14"/>
  <c r="E50" i="14"/>
  <c r="F50" i="14"/>
  <c r="G50" i="14"/>
  <c r="B51" i="14"/>
  <c r="C51" i="14"/>
  <c r="D51" i="14"/>
  <c r="E51" i="14"/>
  <c r="F51" i="14"/>
  <c r="G51" i="14"/>
  <c r="B52" i="14"/>
  <c r="C52" i="14"/>
  <c r="D52" i="14"/>
  <c r="E52" i="14"/>
  <c r="F52" i="14"/>
  <c r="G52" i="14"/>
  <c r="B53" i="14"/>
  <c r="C53" i="14"/>
  <c r="D53" i="14"/>
  <c r="E53" i="14"/>
  <c r="F53" i="14"/>
  <c r="G53" i="14"/>
  <c r="B54" i="14"/>
  <c r="C54" i="14"/>
  <c r="D54" i="14"/>
  <c r="E54" i="14"/>
  <c r="F54" i="14"/>
  <c r="G54" i="14"/>
  <c r="B55" i="14"/>
  <c r="C55" i="14"/>
  <c r="D55" i="14"/>
  <c r="E55" i="14"/>
  <c r="F55" i="14"/>
  <c r="G55" i="14"/>
  <c r="B56" i="14"/>
  <c r="C56" i="14"/>
  <c r="D56" i="14"/>
  <c r="E56" i="14"/>
  <c r="F56" i="14"/>
  <c r="G56" i="14"/>
  <c r="B57" i="14"/>
  <c r="C57" i="14"/>
  <c r="D57" i="14"/>
  <c r="E57" i="14"/>
  <c r="F57" i="14"/>
  <c r="G57" i="14"/>
  <c r="B58" i="14"/>
  <c r="C58" i="14"/>
  <c r="D58" i="14"/>
  <c r="E58" i="14"/>
  <c r="F58" i="14"/>
  <c r="G58" i="14"/>
  <c r="B59" i="14"/>
  <c r="C59" i="14"/>
  <c r="D59" i="14"/>
  <c r="E59" i="14"/>
  <c r="F59" i="14"/>
  <c r="G59" i="14"/>
  <c r="B60" i="14"/>
  <c r="C60" i="14"/>
  <c r="D60" i="14"/>
  <c r="E60" i="14"/>
  <c r="F60" i="14"/>
  <c r="G60" i="14"/>
  <c r="B61" i="14"/>
  <c r="C61" i="14"/>
  <c r="D61" i="14"/>
  <c r="E61" i="14"/>
  <c r="F61" i="14"/>
  <c r="G61" i="14"/>
  <c r="B62" i="14"/>
  <c r="C62" i="14"/>
  <c r="D62" i="14"/>
  <c r="E62" i="14"/>
  <c r="F62" i="14"/>
  <c r="G62" i="14"/>
  <c r="B63" i="14"/>
  <c r="C63" i="14"/>
  <c r="D63" i="14"/>
  <c r="E63" i="14"/>
  <c r="F63" i="14"/>
  <c r="G63" i="14"/>
  <c r="B64" i="14"/>
  <c r="C64" i="14"/>
  <c r="D64" i="14"/>
  <c r="E64" i="14"/>
  <c r="F64" i="14"/>
  <c r="G64" i="14"/>
  <c r="B65" i="14"/>
  <c r="C65" i="14"/>
  <c r="D65" i="14"/>
  <c r="E65" i="14"/>
  <c r="F65" i="14"/>
  <c r="G65" i="14"/>
  <c r="B66" i="14"/>
  <c r="C66" i="14"/>
  <c r="D66" i="14"/>
  <c r="E66" i="14"/>
  <c r="F66" i="14"/>
  <c r="G66" i="14"/>
  <c r="B67" i="14"/>
  <c r="C67" i="14"/>
  <c r="D67" i="14"/>
  <c r="E67" i="14"/>
  <c r="F67" i="14"/>
  <c r="G67" i="14"/>
  <c r="B68" i="14"/>
  <c r="C68" i="14"/>
  <c r="D68" i="14"/>
  <c r="E68" i="14"/>
  <c r="F68" i="14"/>
  <c r="G68" i="14"/>
  <c r="B69" i="14"/>
  <c r="C69" i="14"/>
  <c r="D69" i="14"/>
  <c r="E69" i="14"/>
  <c r="F69" i="14"/>
  <c r="G69" i="14"/>
  <c r="B70" i="14"/>
  <c r="C70" i="14"/>
  <c r="D70" i="14"/>
  <c r="E70" i="14"/>
  <c r="F70" i="14"/>
  <c r="G70" i="14"/>
  <c r="B71" i="14"/>
  <c r="C71" i="14"/>
  <c r="D71" i="14"/>
  <c r="E71" i="14"/>
  <c r="F71" i="14"/>
  <c r="G71" i="14"/>
  <c r="B72" i="14"/>
  <c r="C72" i="14"/>
  <c r="D72" i="14"/>
  <c r="E72" i="14"/>
  <c r="F72" i="14"/>
  <c r="G72" i="14"/>
  <c r="B73" i="14"/>
  <c r="C73" i="14"/>
  <c r="D73" i="14"/>
  <c r="E73" i="14"/>
  <c r="F73" i="14"/>
  <c r="G73" i="14"/>
  <c r="B74" i="14"/>
  <c r="C74" i="14"/>
  <c r="D74" i="14"/>
  <c r="E74" i="14"/>
  <c r="F74" i="14"/>
  <c r="G74" i="14"/>
  <c r="C43" i="14"/>
  <c r="D43" i="14"/>
  <c r="E43" i="14"/>
  <c r="F43" i="14"/>
  <c r="G43" i="14"/>
  <c r="B43" i="14"/>
</calcChain>
</file>

<file path=xl/sharedStrings.xml><?xml version="1.0" encoding="utf-8"?>
<sst xmlns="http://schemas.openxmlformats.org/spreadsheetml/2006/main" count="243" uniqueCount="90">
  <si>
    <t>X</t>
  </si>
  <si>
    <t>_____</t>
  </si>
  <si>
    <t>Einpendler</t>
  </si>
  <si>
    <t>Auspendler</t>
  </si>
  <si>
    <t>über die Landesgrenze</t>
  </si>
  <si>
    <t>Erwerbstätige 
am 
Wohnort</t>
  </si>
  <si>
    <t>Pendlersaldo
(Einpendler-überschuss: +)</t>
  </si>
  <si>
    <t>Herausgeber</t>
  </si>
  <si>
    <t>Zeichenerklärung</t>
  </si>
  <si>
    <t xml:space="preserve">weniger als die Hälfte von 1 </t>
  </si>
  <si>
    <t>in der letzten besetzten Stelle,</t>
  </si>
  <si>
    <t>jedoch mehr als nichts</t>
  </si>
  <si>
    <t>info@statistik-bbb.de</t>
  </si>
  <si>
    <t>–</t>
  </si>
  <si>
    <t>nichts vorhanden</t>
  </si>
  <si>
    <t>www.statistik-berlin-brandenburg.de</t>
  </si>
  <si>
    <t>…</t>
  </si>
  <si>
    <t>Angabe fällt später an</t>
  </si>
  <si>
    <t>( )</t>
  </si>
  <si>
    <t>Aussagewert ist eingeschränkt</t>
  </si>
  <si>
    <t>/</t>
  </si>
  <si>
    <t>Zahlenwert nicht sicher genug</t>
  </si>
  <si>
    <t>•</t>
  </si>
  <si>
    <t>Zahlenwert unbekannt oder</t>
  </si>
  <si>
    <t xml:space="preserve">geheim zu halten </t>
  </si>
  <si>
    <t>x</t>
  </si>
  <si>
    <t xml:space="preserve">Tabellenfach gesperrt </t>
  </si>
  <si>
    <t>p</t>
  </si>
  <si>
    <t>vorläufige Zahl</t>
  </si>
  <si>
    <t>r</t>
  </si>
  <si>
    <t>berichtigte Zahl</t>
  </si>
  <si>
    <t>s</t>
  </si>
  <si>
    <t>geschätzte Zahl</t>
  </si>
  <si>
    <t>©</t>
  </si>
  <si>
    <t xml:space="preserve">Statistischer </t>
  </si>
  <si>
    <t xml:space="preserve">Bericht </t>
  </si>
  <si>
    <t>Impressum</t>
  </si>
  <si>
    <t>Statistischer Bericht</t>
  </si>
  <si>
    <r>
      <t>Amt für Statistik</t>
    </r>
    <r>
      <rPr>
        <sz val="8"/>
        <rFont val="Arial"/>
        <family val="2"/>
      </rPr>
      <t xml:space="preserve"> Berlin-Brandenburg</t>
    </r>
  </si>
  <si>
    <t>Tel. 0331 8173  - 1777</t>
  </si>
  <si>
    <r>
      <t>Amt für Statistik</t>
    </r>
    <r>
      <rPr>
        <sz val="8"/>
        <rFont val="Arial"/>
        <family val="2"/>
      </rPr>
      <t xml:space="preserve"> Berlin-Brandenburg, </t>
    </r>
  </si>
  <si>
    <t>Auszugsweise Vervielfältigung und</t>
  </si>
  <si>
    <t>Verbreitung mit Quellenangabe gestattet.</t>
  </si>
  <si>
    <t>Jahr</t>
  </si>
  <si>
    <t>Veränderung gegenüber dem Vorjahr in %</t>
  </si>
  <si>
    <t>______</t>
  </si>
  <si>
    <t>Erwerbstätige am
Wohnort Berlin</t>
  </si>
  <si>
    <t>Erwerbstätige am
Arbeitsort Berlin</t>
  </si>
  <si>
    <t>Insgesamt</t>
  </si>
  <si>
    <t>Arbeit-
nehmer</t>
  </si>
  <si>
    <t>Jahresdurchschnitt in 1 000 Personen</t>
  </si>
  <si>
    <t>Inhaltsverzeichnis</t>
  </si>
  <si>
    <t>Seite</t>
  </si>
  <si>
    <t>Tabellen</t>
  </si>
  <si>
    <t>Selbst-ständige und mithelfende Familien-
angehörige</t>
  </si>
  <si>
    <t>Erwerbstätige 
am 
Arbeitsort</t>
  </si>
  <si>
    <t>Metadaten zu dieser Statistik 
(externer Link)</t>
  </si>
  <si>
    <t>Steinstraße 104 - 106</t>
  </si>
  <si>
    <t>14480 Potsdam</t>
  </si>
  <si>
    <t>Die beiliegenden Ergebnisse dürfen in dieser Form (jeweilige Darstellungseinheit mit mehreren hinterlegten Nachkommastellen) nur für eigene Berechnungen verwendet werden. Absolutzahlen dürfen nicht genauer als in der vom Arbeitskreis „Erwerbstätigenrechnung der Länder” freigegebenen Zahlengenauigkeit („Personen" in Tausend, „Geleistete Arbeitsstunden" in Millionen — jeweils mit nur einer Nachkommastelle) an Dritte weitergeleitet oder veröffentlicht werden.</t>
  </si>
  <si>
    <t>Fax 0331 817330 - 4091</t>
  </si>
  <si>
    <t>Erwerbstätige am Wohn- und Arbeitsort im Land Berlin 1991 bis 2023</t>
  </si>
  <si>
    <t>1  Erwerbstätige am Wohn- und Arbeitsort im Land Berlin 1991 bis 2023</t>
  </si>
  <si>
    <t>Ergebnisse des Arbeitskreises „Erwerbstätigenrechnung der Länder"
Berechnungsstand: August 2024</t>
  </si>
  <si>
    <t>Hinweise zur Generalrevision 2024</t>
  </si>
  <si>
    <t xml:space="preserve">Im Jahr 2024 fand in Deutschland – wie in den meisten Mitgliedstaaten der Europäischen Union – </t>
  </si>
  <si>
    <t xml:space="preserve">eine umfassende Revision der Volkswirtschaftlichen Gesamtrechnungen einschließlich der </t>
  </si>
  <si>
    <t xml:space="preserve">Erwerbstätigenrechnung statt. Hauptgegenstand der Generalrevision 2024 war die Berücksichtigung </t>
  </si>
  <si>
    <t xml:space="preserve">neuer bzw. aktualisierter Datenquellen. </t>
  </si>
  <si>
    <t>der Revision 2024.</t>
  </si>
  <si>
    <t xml:space="preserve">Weitere Informationen zur Generalrevision 2024 in der regionalen Erwerbstätigenrechnung </t>
  </si>
  <si>
    <t>können Sie den folgenden Dokumenten bzw. Internetseiten entnehmen:</t>
  </si>
  <si>
    <t>Metadaten zu dieser Statistik</t>
  </si>
  <si>
    <t>Homepage des Arbeitskreises „Erwerbstätigenrechnung der Länder“</t>
  </si>
  <si>
    <t>Berechnungsstand des Statistischen Bundesamtes: August 2024</t>
  </si>
  <si>
    <t>Potsdam, 2025</t>
  </si>
  <si>
    <t>A VI 18 — j / 23</t>
  </si>
  <si>
    <t>Veränderung gegenüber dem Vorjahr in 1 000 Personen</t>
  </si>
  <si>
    <t>A VI 18 - j / 23</t>
  </si>
  <si>
    <r>
      <t xml:space="preserve">Erwerbstätigenrechnung –
Erwerbstätige am Wohnort 
im </t>
    </r>
    <r>
      <rPr>
        <b/>
        <sz val="16"/>
        <rFont val="Arial"/>
        <family val="2"/>
      </rPr>
      <t>Land Berlin</t>
    </r>
    <r>
      <rPr>
        <sz val="16"/>
        <rFont val="Arial"/>
        <family val="2"/>
      </rPr>
      <t xml:space="preserve">
</t>
    </r>
    <r>
      <rPr>
        <b/>
        <sz val="16"/>
        <rFont val="Arial"/>
        <family val="2"/>
      </rPr>
      <t>1991 bis 2023</t>
    </r>
  </si>
  <si>
    <t xml:space="preserve">1991 bis 2023: Ergebnisse der Revision 2024
</t>
  </si>
  <si>
    <r>
      <t xml:space="preserve">Erschienen im </t>
    </r>
    <r>
      <rPr>
        <b/>
        <sz val="8"/>
        <rFont val="Arial"/>
        <family val="2"/>
      </rPr>
      <t>August 2025</t>
    </r>
  </si>
  <si>
    <t xml:space="preserve">Der vorliegende Statistische Bericht beinhaltet für die Jahre 1991 bis 2023 die Ergebnisse </t>
  </si>
  <si>
    <t>Erwerbstätige am Wohn- und Arbeitsort, Ein- und Auspendler, Pendlersaldo</t>
  </si>
  <si>
    <t>im Land Berlin 1991 bis 2023</t>
  </si>
  <si>
    <t>2  Erwerbstätige am Wohn- und Arbeitsort, Ein- und Auspendler, Pendlersaldo
    im Land Berlin 1991 bis 2023</t>
  </si>
  <si>
    <t>Die Daten für die Jahre 1991 bis 2007 werden hier teilweise nicht dargestellt. In der 
Excel-Version dieser Veröffentlichung sind die Angaben vorhanden.</t>
  </si>
  <si>
    <t>Die Daten für die Jahre 1991 bis 2007 werden hier teilweise nicht dargestellt. In der Excel-Version dieser Veröffentlichung sind die Angaben vorhanden.</t>
  </si>
  <si>
    <t>Erscheinungsfolge: jährlich</t>
  </si>
  <si>
    <r>
      <t xml:space="preserve">Messziffer: Jahresdurchschnitt 2010 </t>
    </r>
    <r>
      <rPr>
        <sz val="8"/>
        <rFont val="Arial Unicode MS"/>
        <family val="2"/>
      </rPr>
      <t>≙</t>
    </r>
    <r>
      <rPr>
        <sz val="8"/>
        <rFont val="Arial"/>
        <family val="2"/>
      </rPr>
      <t xml:space="preserve">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</si>
</sst>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0.0"/>
    <numFmt numFmtId="165" formatCode="#\ ##0.0;\–\ #\ ##0.0"/>
    <numFmt numFmtId="166" formatCode="0.0"/>
    <numFmt numFmtId="167" formatCode="\+\ #\ ##0.0;\–\ #\ ##0.0"/>
    <numFmt numFmtId="168" formatCode="@*."/>
  </numFmts>
  <fonts count="25">
    <font>
      <sz val="10"/>
      <name val="Arial"/>
    </font>
    <font>
      <sz val="8"/>
      <name val="Arial"/>
      <family val="2"/>
    </font>
    <font>
      <i/>
      <sz val="8"/>
      <name val="Arial"/>
      <family val="2"/>
    </font>
    <font>
      <sz val="8"/>
      <name val="Arial"/>
      <family val="2"/>
    </font>
    <font>
      <b/>
      <sz val="9"/>
      <name val="Arial"/>
      <family val="2"/>
    </font>
    <font>
      <sz val="8"/>
      <color indexed="10"/>
      <name val="Arial"/>
      <family val="2"/>
    </font>
    <font>
      <b/>
      <sz val="8"/>
      <color indexed="23"/>
      <name val="Arial"/>
      <family val="2"/>
    </font>
    <font>
      <b/>
      <sz val="8"/>
      <name val="Arial"/>
      <family val="2"/>
    </font>
    <font>
      <b/>
      <sz val="18"/>
      <name val="Arial"/>
      <family val="2"/>
    </font>
    <font>
      <sz val="28"/>
      <name val="Arial"/>
      <family val="2"/>
    </font>
    <font>
      <b/>
      <sz val="16"/>
      <name val="Arial"/>
      <family val="2"/>
    </font>
    <font>
      <sz val="10"/>
      <name val="Arial"/>
      <family val="2"/>
    </font>
    <font>
      <sz val="9"/>
      <name val="Arial"/>
      <family val="2"/>
    </font>
    <font>
      <i/>
      <sz val="8"/>
      <color indexed="8"/>
      <name val="Arial"/>
      <family val="2"/>
    </font>
    <font>
      <sz val="16"/>
      <name val="Arial"/>
      <family val="2"/>
    </font>
    <font>
      <b/>
      <sz val="14"/>
      <name val="Arial"/>
      <family val="2"/>
    </font>
    <font>
      <sz val="12"/>
      <name val="Arial"/>
      <family val="2"/>
    </font>
    <font>
      <sz val="9"/>
      <color indexed="12"/>
      <name val="Arial"/>
      <family val="2"/>
    </font>
    <font>
      <b/>
      <sz val="9"/>
      <color indexed="12"/>
      <name val="Arial"/>
      <family val="2"/>
    </font>
    <font>
      <sz val="16"/>
      <color rgb="FF808080"/>
      <name val="Arial"/>
      <family val="2"/>
    </font>
    <font>
      <b/>
      <sz val="12"/>
      <name val="Arial"/>
      <family val="2"/>
    </font>
    <font>
      <sz val="10"/>
      <color indexed="12"/>
      <name val="Arial"/>
      <family val="2"/>
    </font>
    <font>
      <b/>
      <sz val="10"/>
      <name val="Arial"/>
      <family val="2"/>
    </font>
    <font>
      <sz val="9.5"/>
      <name val="Arial"/>
      <family val="2"/>
    </font>
    <font>
      <sz val="8"/>
      <name val="Arial Unicode MS"/>
      <family val="2"/>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s>
  <cellStyleXfs count="8">
    <xf numFmtId="0" fontId="0" fillId="0" borderId="0"/>
    <xf numFmtId="0" fontId="11" fillId="0" borderId="0"/>
    <xf numFmtId="0" fontId="17" fillId="0" borderId="0" applyNumberFormat="0" applyFill="0" applyBorder="0" applyAlignment="0" applyProtection="0">
      <alignment vertical="top"/>
    </xf>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21" fillId="0" borderId="0" applyNumberFormat="0" applyFill="0" applyBorder="0" applyAlignment="0" applyProtection="0">
      <alignment vertical="top"/>
      <protection locked="0"/>
    </xf>
    <xf numFmtId="0" fontId="11" fillId="0" borderId="0"/>
  </cellStyleXfs>
  <cellXfs count="112">
    <xf numFmtId="0" fontId="0" fillId="0" borderId="0" xfId="0"/>
    <xf numFmtId="0" fontId="1" fillId="0" borderId="0" xfId="0" applyFont="1"/>
    <xf numFmtId="165" fontId="2" fillId="0" borderId="0" xfId="0" applyNumberFormat="1" applyFont="1"/>
    <xf numFmtId="164" fontId="1" fillId="0" borderId="0" xfId="0" applyNumberFormat="1" applyFont="1"/>
    <xf numFmtId="165" fontId="1" fillId="0" borderId="0" xfId="0" applyNumberFormat="1" applyFont="1"/>
    <xf numFmtId="165" fontId="3" fillId="0" borderId="0" xfId="0" applyNumberFormat="1" applyFont="1" applyAlignment="1">
      <alignment horizontal="right"/>
    </xf>
    <xf numFmtId="165" fontId="1" fillId="0" borderId="0" xfId="0" applyNumberFormat="1" applyFont="1" applyAlignment="1">
      <alignment horizontal="right"/>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0" xfId="0" applyFont="1"/>
    <xf numFmtId="0" fontId="11" fillId="0" borderId="0" xfId="1" applyProtection="1"/>
    <xf numFmtId="0" fontId="11" fillId="0" borderId="0" xfId="1" applyAlignment="1" applyProtection="1">
      <alignment wrapText="1"/>
    </xf>
    <xf numFmtId="0" fontId="12" fillId="0" borderId="0" xfId="1" applyFont="1" applyAlignment="1" applyProtection="1">
      <alignment wrapText="1"/>
    </xf>
    <xf numFmtId="0" fontId="6" fillId="0" borderId="0" xfId="1" applyFont="1" applyProtection="1"/>
    <xf numFmtId="0" fontId="1" fillId="0" borderId="0" xfId="1" applyFont="1" applyProtection="1">
      <protection locked="0"/>
    </xf>
    <xf numFmtId="0" fontId="1" fillId="0" borderId="0" xfId="1" applyFont="1" applyProtection="1"/>
    <xf numFmtId="0" fontId="6" fillId="0" borderId="0" xfId="1" applyFont="1" applyAlignment="1" applyProtection="1">
      <alignment vertical="center"/>
    </xf>
    <xf numFmtId="0" fontId="1" fillId="0" borderId="0" xfId="1" applyFont="1" applyAlignment="1" applyProtection="1">
      <alignment vertical="center"/>
    </xf>
    <xf numFmtId="0" fontId="6" fillId="0" borderId="0" xfId="1" applyFont="1" applyAlignment="1" applyProtection="1">
      <alignment horizontal="left" vertical="center"/>
    </xf>
    <xf numFmtId="0" fontId="1" fillId="0" borderId="0" xfId="1" applyFont="1" applyAlignment="1" applyProtection="1">
      <alignment horizontal="left" vertical="center"/>
    </xf>
    <xf numFmtId="0" fontId="7" fillId="0" borderId="0" xfId="1" applyFont="1" applyAlignment="1" applyProtection="1">
      <alignment vertical="center"/>
    </xf>
    <xf numFmtId="0" fontId="11" fillId="0" borderId="0" xfId="1" applyAlignment="1" applyProtection="1">
      <alignment vertical="center"/>
    </xf>
    <xf numFmtId="0" fontId="2" fillId="0" borderId="0" xfId="1" applyFont="1" applyAlignment="1" applyProtection="1">
      <alignment vertical="center"/>
    </xf>
    <xf numFmtId="0" fontId="1" fillId="0" borderId="0" xfId="1" applyFont="1" applyAlignment="1" applyProtection="1">
      <alignment vertical="center"/>
      <protection locked="0"/>
    </xf>
    <xf numFmtId="0" fontId="11" fillId="0" borderId="0" xfId="1"/>
    <xf numFmtId="165" fontId="2" fillId="0" borderId="0" xfId="0" applyNumberFormat="1" applyFont="1" applyAlignment="1">
      <alignment horizontal="right"/>
    </xf>
    <xf numFmtId="166" fontId="1" fillId="0" borderId="0" xfId="0" applyNumberFormat="1" applyFont="1"/>
    <xf numFmtId="165" fontId="13" fillId="0" borderId="0" xfId="0" applyNumberFormat="1" applyFont="1"/>
    <xf numFmtId="0" fontId="1" fillId="0" borderId="0" xfId="0" applyFont="1" applyFill="1"/>
    <xf numFmtId="0" fontId="0" fillId="0" borderId="0" xfId="0" applyFill="1"/>
    <xf numFmtId="0" fontId="1" fillId="0" borderId="0" xfId="0" applyFont="1" applyAlignment="1">
      <alignment horizontal="center"/>
    </xf>
    <xf numFmtId="0" fontId="12" fillId="0" borderId="0" xfId="1" applyFont="1" applyAlignment="1">
      <alignment horizontal="left"/>
    </xf>
    <xf numFmtId="0" fontId="12" fillId="0" borderId="0" xfId="1" applyFont="1"/>
    <xf numFmtId="0" fontId="4" fillId="0" borderId="0" xfId="1" applyFont="1" applyAlignment="1">
      <alignment horizontal="right"/>
    </xf>
    <xf numFmtId="0" fontId="1" fillId="0" borderId="0" xfId="1" applyFont="1" applyAlignment="1">
      <alignment horizontal="right"/>
    </xf>
    <xf numFmtId="168" fontId="17" fillId="0" borderId="0" xfId="2" applyNumberFormat="1" applyFont="1" applyAlignment="1"/>
    <xf numFmtId="0" fontId="4" fillId="0" borderId="0" xfId="1" applyFont="1"/>
    <xf numFmtId="0" fontId="4" fillId="0" borderId="0" xfId="1" applyNumberFormat="1" applyFont="1" applyAlignment="1" applyProtection="1">
      <alignment horizontal="left"/>
      <protection locked="0"/>
    </xf>
    <xf numFmtId="0" fontId="18" fillId="0" borderId="0" xfId="4" applyFill="1" applyAlignment="1">
      <alignment wrapText="1"/>
    </xf>
    <xf numFmtId="0" fontId="18" fillId="0" borderId="0" xfId="3" applyFont="1" applyFill="1" applyAlignment="1">
      <alignment wrapText="1"/>
    </xf>
    <xf numFmtId="167" fontId="3" fillId="0" borderId="0" xfId="0" applyNumberFormat="1" applyFont="1" applyAlignment="1">
      <alignment horizontal="right"/>
    </xf>
    <xf numFmtId="0" fontId="1" fillId="0" borderId="0" xfId="0" applyFont="1" applyAlignment="1">
      <alignment horizontal="center"/>
    </xf>
    <xf numFmtId="0" fontId="14" fillId="0" borderId="0" xfId="0" applyFont="1" applyAlignment="1" applyProtection="1">
      <alignment vertical="top" wrapText="1"/>
      <protection locked="0"/>
    </xf>
    <xf numFmtId="0" fontId="16" fillId="0" borderId="0" xfId="0" applyFont="1" applyAlignment="1" applyProtection="1">
      <alignment wrapText="1"/>
      <protection locked="0"/>
    </xf>
    <xf numFmtId="0" fontId="1" fillId="0" borderId="0" xfId="1" applyFon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6" fillId="0" borderId="0" xfId="1" applyFont="1" applyAlignment="1" applyProtection="1">
      <alignment vertical="top" wrapText="1"/>
      <protection locked="0"/>
    </xf>
    <xf numFmtId="0" fontId="19" fillId="0" borderId="0" xfId="0" applyFont="1" applyProtection="1">
      <protection locked="0"/>
    </xf>
    <xf numFmtId="0" fontId="1" fillId="0" borderId="0" xfId="0" applyFont="1" applyAlignment="1">
      <alignment horizontal="center"/>
    </xf>
    <xf numFmtId="0" fontId="1" fillId="0" borderId="0" xfId="0" applyNumberFormat="1" applyFont="1" applyFill="1" applyBorder="1" applyAlignment="1">
      <alignment horizontal="left" wrapText="1"/>
    </xf>
    <xf numFmtId="0" fontId="1" fillId="0" borderId="0" xfId="0" applyFont="1" applyAlignment="1" applyProtection="1">
      <alignment vertical="center"/>
    </xf>
    <xf numFmtId="0" fontId="1" fillId="0" borderId="0" xfId="0" applyNumberFormat="1" applyFont="1" applyFill="1" applyBorder="1" applyAlignment="1">
      <alignment wrapText="1"/>
    </xf>
    <xf numFmtId="0" fontId="1" fillId="0" borderId="0" xfId="0" applyFont="1" applyAlignment="1">
      <alignment horizontal="center"/>
    </xf>
    <xf numFmtId="0" fontId="9" fillId="0" borderId="0" xfId="1" applyFont="1" applyProtection="1"/>
    <xf numFmtId="0" fontId="4" fillId="0" borderId="0" xfId="1" applyFont="1" applyAlignment="1" applyProtection="1">
      <alignment wrapText="1"/>
      <protection locked="0"/>
    </xf>
    <xf numFmtId="0" fontId="14" fillId="0" borderId="0" xfId="1" applyFont="1" applyAlignment="1"/>
    <xf numFmtId="0" fontId="17" fillId="0" borderId="0" xfId="3"/>
    <xf numFmtId="0" fontId="17" fillId="0" borderId="0" xfId="3" applyAlignment="1" applyProtection="1">
      <alignment horizontal="right"/>
      <protection locked="0"/>
    </xf>
    <xf numFmtId="0" fontId="4" fillId="0" borderId="0" xfId="6" applyFont="1" applyAlignment="1" applyProtection="1">
      <alignment horizontal="right"/>
      <protection locked="0"/>
    </xf>
    <xf numFmtId="0" fontId="4" fillId="0" borderId="0" xfId="1" applyFont="1" applyProtection="1">
      <protection locked="0"/>
    </xf>
    <xf numFmtId="168" fontId="17" fillId="0" borderId="0" xfId="3" applyNumberFormat="1"/>
    <xf numFmtId="0" fontId="17" fillId="0" borderId="0" xfId="3" applyAlignment="1">
      <alignment horizontal="left"/>
    </xf>
    <xf numFmtId="0" fontId="17" fillId="0" borderId="0" xfId="3" applyAlignment="1">
      <alignment horizontal="right"/>
    </xf>
    <xf numFmtId="0" fontId="17" fillId="0" borderId="0" xfId="3" applyFill="1"/>
    <xf numFmtId="0" fontId="1" fillId="0" borderId="0" xfId="0" applyFont="1" applyAlignment="1">
      <alignment horizontal="center"/>
    </xf>
    <xf numFmtId="0" fontId="1" fillId="0" borderId="0" xfId="0" applyFont="1" applyFill="1" applyAlignment="1">
      <alignment horizontal="center"/>
    </xf>
    <xf numFmtId="0" fontId="1" fillId="0" borderId="0" xfId="0" applyFont="1" applyAlignment="1">
      <alignment horizontal="center"/>
    </xf>
    <xf numFmtId="0" fontId="20" fillId="0" borderId="0" xfId="0" applyFont="1"/>
    <xf numFmtId="0" fontId="22" fillId="0" borderId="0" xfId="0" applyFont="1"/>
    <xf numFmtId="0" fontId="12" fillId="0" borderId="0" xfId="7" applyFont="1"/>
    <xf numFmtId="0" fontId="23" fillId="0" borderId="0" xfId="0" applyFont="1"/>
    <xf numFmtId="0" fontId="17" fillId="0" borderId="0" xfId="3" applyAlignment="1">
      <alignment vertical="center"/>
    </xf>
    <xf numFmtId="0" fontId="0" fillId="0" borderId="0" xfId="0" applyFill="1" applyAlignment="1">
      <alignment horizontal="center"/>
    </xf>
    <xf numFmtId="0" fontId="2" fillId="0" borderId="0" xfId="0" applyNumberFormat="1" applyFont="1" applyAlignment="1">
      <alignment horizontal="right"/>
    </xf>
    <xf numFmtId="165" fontId="1" fillId="0" borderId="0" xfId="1" applyNumberFormat="1" applyFont="1" applyFill="1" applyAlignment="1"/>
    <xf numFmtId="168" fontId="17" fillId="0" borderId="0" xfId="3" applyNumberFormat="1" applyAlignment="1" applyProtection="1">
      <alignment horizontal="left"/>
      <protection locked="0"/>
    </xf>
    <xf numFmtId="0" fontId="17" fillId="0" borderId="0" xfId="2" applyFont="1" applyAlignment="1"/>
    <xf numFmtId="0" fontId="8" fillId="0" borderId="0" xfId="1" applyFont="1" applyAlignment="1" applyProtection="1">
      <alignment horizontal="center" vertical="top" textRotation="180"/>
    </xf>
    <xf numFmtId="0" fontId="10" fillId="0" borderId="0" xfId="1" applyFont="1" applyAlignment="1" applyProtection="1">
      <alignment horizontal="center" vertical="top" textRotation="180"/>
    </xf>
    <xf numFmtId="49" fontId="1" fillId="0" borderId="0" xfId="1" applyNumberFormat="1" applyFont="1" applyAlignment="1" applyProtection="1">
      <alignment horizontal="left" vertical="top" wrapText="1"/>
    </xf>
    <xf numFmtId="0" fontId="1" fillId="0" borderId="0" xfId="1" applyFont="1" applyAlignment="1" applyProtection="1">
      <alignment wrapText="1"/>
    </xf>
    <xf numFmtId="0" fontId="4" fillId="0" borderId="0" xfId="1" applyFont="1" applyAlignment="1">
      <alignment horizontal="left"/>
    </xf>
    <xf numFmtId="0" fontId="15" fillId="0" borderId="0" xfId="1" applyFont="1" applyAlignment="1">
      <alignment horizontal="right" vertical="top" textRotation="180"/>
    </xf>
    <xf numFmtId="0" fontId="20" fillId="0" borderId="0" xfId="1" applyFont="1" applyAlignment="1">
      <alignment horizontal="right" vertical="top" textRotation="180"/>
    </xf>
    <xf numFmtId="0" fontId="1" fillId="0" borderId="0" xfId="0" applyFont="1" applyFill="1" applyAlignment="1">
      <alignment horizontal="center"/>
    </xf>
    <xf numFmtId="0" fontId="18" fillId="0" borderId="0" xfId="3" applyFont="1" applyFill="1" applyAlignment="1">
      <alignment horizontal="left" wrapText="1"/>
    </xf>
    <xf numFmtId="0" fontId="1" fillId="0" borderId="0" xfId="0" applyFont="1" applyAlignment="1">
      <alignment horizontal="center"/>
    </xf>
    <xf numFmtId="0" fontId="1" fillId="0" borderId="0" xfId="0" applyNumberFormat="1" applyFont="1" applyFill="1" applyBorder="1" applyAlignment="1">
      <alignment horizontal="left" wrapText="1"/>
    </xf>
    <xf numFmtId="0" fontId="1" fillId="0" borderId="2" xfId="0" applyFont="1" applyFill="1" applyBorder="1" applyAlignment="1">
      <alignment horizontal="center" vertical="center"/>
    </xf>
    <xf numFmtId="0" fontId="0" fillId="0" borderId="2" xfId="0" applyFill="1" applyBorder="1" applyAlignment="1"/>
    <xf numFmtId="0" fontId="0" fillId="0" borderId="2" xfId="0" applyBorder="1" applyAlignment="1"/>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0" fillId="0" borderId="1" xfId="0" applyBorder="1" applyAlignment="1">
      <alignment horizontal="center" vertical="center" wrapText="1"/>
    </xf>
    <xf numFmtId="0" fontId="1"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horizontal="center" vertical="center" wrapText="1"/>
    </xf>
    <xf numFmtId="0" fontId="1" fillId="0" borderId="8" xfId="0" applyFont="1" applyBorder="1" applyAlignment="1">
      <alignment horizontal="center" vertical="center" wrapText="1"/>
    </xf>
    <xf numFmtId="0" fontId="0" fillId="0" borderId="9" xfId="0"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xf>
  </cellXfs>
  <cellStyles count="8">
    <cellStyle name="Besuchter Hyperlink" xfId="4" builtinId="9"/>
    <cellStyle name="Hyperlink 2" xfId="5" xr:uid="{00000000-0005-0000-0000-000002000000}"/>
    <cellStyle name="Hyperlink 3" xfId="2" xr:uid="{00000000-0005-0000-0000-000003000000}"/>
    <cellStyle name="Hyperlink_AfS_SB_S1bis3" xfId="6" xr:uid="{2D5D477E-8A1A-4EE9-95A7-0385A1A4A862}"/>
    <cellStyle name="Link" xfId="3" builtinId="8"/>
    <cellStyle name="Standard" xfId="0" builtinId="0"/>
    <cellStyle name="Standard 10 2 2" xfId="7" xr:uid="{A1074663-DEB4-450A-A59E-22E87E6F7182}"/>
    <cellStyle name="Standard 2" xfId="1" xr:uid="{00000000-0005-0000-0000-00000500000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2495550</xdr:colOff>
      <xdr:row>5</xdr:row>
      <xdr:rowOff>409575</xdr:rowOff>
    </xdr:from>
    <xdr:to>
      <xdr:col>2</xdr:col>
      <xdr:colOff>38100</xdr:colOff>
      <xdr:row>6</xdr:row>
      <xdr:rowOff>152400</xdr:rowOff>
    </xdr:to>
    <xdr:pic>
      <xdr:nvPicPr>
        <xdr:cNvPr id="2" name="Picture 1" descr="AfS_Winkel_l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0" y="244792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18669</xdr:colOff>
      <xdr:row>0</xdr:row>
      <xdr:rowOff>66675</xdr:rowOff>
    </xdr:from>
    <xdr:to>
      <xdr:col>4</xdr:col>
      <xdr:colOff>28194</xdr:colOff>
      <xdr:row>6</xdr:row>
      <xdr:rowOff>494919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4862322" y="1328547"/>
          <a:ext cx="2904744"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693420</xdr:colOff>
      <xdr:row>31</xdr:row>
      <xdr:rowOff>83820</xdr:rowOff>
    </xdr:to>
    <xdr:sp macro="" textlink="">
      <xdr:nvSpPr>
        <xdr:cNvPr id="4" name="AutoShape 1">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53340</xdr:colOff>
      <xdr:row>34</xdr:row>
      <xdr:rowOff>30480</xdr:rowOff>
    </xdr:to>
    <xdr:pic>
      <xdr:nvPicPr>
        <xdr:cNvPr id="5" name="Picture 2" descr="Briefbaustein_AfS_Winkel">
          <a:extLst>
            <a:ext uri="{FF2B5EF4-FFF2-40B4-BE49-F238E27FC236}">
              <a16:creationId xmlns:a16="http://schemas.microsoft.com/office/drawing/2014/main" id="{00000000-0008-0000-0100-000005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7757160"/>
          <a:ext cx="14478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33</xdr:row>
      <xdr:rowOff>0</xdr:rowOff>
    </xdr:from>
    <xdr:to>
      <xdr:col>2</xdr:col>
      <xdr:colOff>106680</xdr:colOff>
      <xdr:row>34</xdr:row>
      <xdr:rowOff>15240</xdr:rowOff>
    </xdr:to>
    <xdr:pic>
      <xdr:nvPicPr>
        <xdr:cNvPr id="6" name="Picture 3" descr="Briefbaustein_AfS_Winkel">
          <a:extLst>
            <a:ext uri="{FF2B5EF4-FFF2-40B4-BE49-F238E27FC236}">
              <a16:creationId xmlns:a16="http://schemas.microsoft.com/office/drawing/2014/main" id="{00000000-0008-0000-0100-000006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7757160"/>
          <a:ext cx="14478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19</xdr:row>
      <xdr:rowOff>91440</xdr:rowOff>
    </xdr:from>
    <xdr:to>
      <xdr:col>2</xdr:col>
      <xdr:colOff>106680</xdr:colOff>
      <xdr:row>20</xdr:row>
      <xdr:rowOff>60960</xdr:rowOff>
    </xdr:to>
    <xdr:pic>
      <xdr:nvPicPr>
        <xdr:cNvPr id="7" name="Picture 4" descr="Briefbaustein_AfS_Winkel">
          <a:extLst>
            <a:ext uri="{FF2B5EF4-FFF2-40B4-BE49-F238E27FC236}">
              <a16:creationId xmlns:a16="http://schemas.microsoft.com/office/drawing/2014/main" id="{00000000-0008-0000-0100-000007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953000"/>
          <a:ext cx="1447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693420</xdr:colOff>
      <xdr:row>31</xdr:row>
      <xdr:rowOff>83820</xdr:rowOff>
    </xdr:to>
    <xdr:sp macro="" textlink="">
      <xdr:nvSpPr>
        <xdr:cNvPr id="8" name="AutoShape 1">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4371975</xdr:colOff>
      <xdr:row>0</xdr:row>
      <xdr:rowOff>0</xdr:rowOff>
    </xdr:from>
    <xdr:to>
      <xdr:col>3</xdr:col>
      <xdr:colOff>238125</xdr:colOff>
      <xdr:row>0</xdr:row>
      <xdr:rowOff>762000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552950" y="0"/>
          <a:ext cx="1438275"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endParaRPr lang="de-DE" sz="1000" b="0" i="0" u="none" strike="noStrike" baseline="0">
            <a:solidFill>
              <a:srgbClr val="000000"/>
            </a:solidFill>
            <a:latin typeface="Arial"/>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200" b="0" i="0" baseline="0">
              <a:effectLst/>
              <a:latin typeface="Arial" panose="020B0604020202020204" pitchFamily="34" charset="0"/>
              <a:ea typeface="+mn-ea"/>
              <a:cs typeface="Arial" panose="020B0604020202020204" pitchFamily="34" charset="0"/>
            </a:rPr>
            <a:t>A VI 18 – j / 23</a:t>
          </a:r>
          <a:endParaRPr lang="de-DE" sz="1200">
            <a:effectLst/>
            <a:latin typeface="Arial" panose="020B0604020202020204" pitchFamily="34" charset="0"/>
            <a:cs typeface="Arial" panose="020B0604020202020204" pitchFamily="34" charset="0"/>
          </a:endParaRPr>
        </a:p>
        <a:p>
          <a:pPr rtl="0"/>
          <a:endParaRPr lang="de-DE" sz="1200">
            <a:effectLst/>
            <a:latin typeface="Arial" panose="020B0604020202020204" pitchFamily="34" charset="0"/>
            <a:cs typeface="Arial" panose="020B0604020202020204" pitchFamily="34" charset="0"/>
          </a:endParaRPr>
        </a:p>
      </xdr:txBody>
    </xdr:sp>
    <xdr:clientData/>
  </xdr:twoCellAnchor>
  <xdr:twoCellAnchor editAs="oneCell">
    <xdr:from>
      <xdr:col>3</xdr:col>
      <xdr:colOff>331125</xdr:colOff>
      <xdr:row>0</xdr:row>
      <xdr:rowOff>47625</xdr:rowOff>
    </xdr:from>
    <xdr:to>
      <xdr:col>3</xdr:col>
      <xdr:colOff>619125</xdr:colOff>
      <xdr:row>5</xdr:row>
      <xdr:rowOff>262137</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5130369" y="1001481"/>
          <a:ext cx="2195712"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6</xdr:col>
          <xdr:colOff>1724025</xdr:colOff>
          <xdr:row>43</xdr:row>
          <xdr:rowOff>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portal.de/de/etr/generalrevision-2024" TargetMode="External"/><Relationship Id="rId2" Type="http://schemas.openxmlformats.org/officeDocument/2006/relationships/hyperlink" Target="https://www.statistik-berlin-brandenburg.de/publikationen/Metadaten/MD_13300_2024.pdf" TargetMode="External"/><Relationship Id="rId1" Type="http://schemas.openxmlformats.org/officeDocument/2006/relationships/hyperlink" Target="https://www.statistik-berlin-brandenburg.de/Publikationen/metadaten/MD_13300_2024.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97FE-DA7A-4D8E-9098-72E7A17D3066}">
  <dimension ref="A1:D33"/>
  <sheetViews>
    <sheetView tabSelected="1" zoomScaleNormal="100" workbookViewId="0"/>
  </sheetViews>
  <sheetFormatPr baseColWidth="10" defaultColWidth="11.5703125" defaultRowHeight="12.75"/>
  <cols>
    <col min="1" max="1" width="38.85546875" style="11" customWidth="1"/>
    <col min="2" max="2" width="0.7109375" style="11" customWidth="1"/>
    <col min="3" max="3" width="52" style="11" customWidth="1"/>
    <col min="4" max="4" width="5.5703125" style="11" bestFit="1" customWidth="1"/>
    <col min="5" max="256" width="11.5703125" style="11"/>
    <col min="257" max="257" width="38.85546875" style="11" customWidth="1"/>
    <col min="258" max="258" width="0.7109375" style="11" customWidth="1"/>
    <col min="259" max="259" width="52" style="11" customWidth="1"/>
    <col min="260" max="260" width="5.5703125" style="11" bestFit="1" customWidth="1"/>
    <col min="261" max="512" width="11.5703125" style="11"/>
    <col min="513" max="513" width="38.85546875" style="11" customWidth="1"/>
    <col min="514" max="514" width="0.7109375" style="11" customWidth="1"/>
    <col min="515" max="515" width="52" style="11" customWidth="1"/>
    <col min="516" max="516" width="5.5703125" style="11" bestFit="1" customWidth="1"/>
    <col min="517" max="768" width="11.5703125" style="11"/>
    <col min="769" max="769" width="38.85546875" style="11" customWidth="1"/>
    <col min="770" max="770" width="0.7109375" style="11" customWidth="1"/>
    <col min="771" max="771" width="52" style="11" customWidth="1"/>
    <col min="772" max="772" width="5.5703125" style="11" bestFit="1" customWidth="1"/>
    <col min="773" max="1024" width="11.5703125" style="11"/>
    <col min="1025" max="1025" width="38.85546875" style="11" customWidth="1"/>
    <col min="1026" max="1026" width="0.7109375" style="11" customWidth="1"/>
    <col min="1027" max="1027" width="52" style="11" customWidth="1"/>
    <col min="1028" max="1028" width="5.5703125" style="11" bestFit="1" customWidth="1"/>
    <col min="1029" max="1280" width="11.5703125" style="11"/>
    <col min="1281" max="1281" width="38.85546875" style="11" customWidth="1"/>
    <col min="1282" max="1282" width="0.7109375" style="11" customWidth="1"/>
    <col min="1283" max="1283" width="52" style="11" customWidth="1"/>
    <col min="1284" max="1284" width="5.5703125" style="11" bestFit="1" customWidth="1"/>
    <col min="1285" max="1536" width="11.5703125" style="11"/>
    <col min="1537" max="1537" width="38.85546875" style="11" customWidth="1"/>
    <col min="1538" max="1538" width="0.7109375" style="11" customWidth="1"/>
    <col min="1539" max="1539" width="52" style="11" customWidth="1"/>
    <col min="1540" max="1540" width="5.5703125" style="11" bestFit="1" customWidth="1"/>
    <col min="1541" max="1792" width="11.5703125" style="11"/>
    <col min="1793" max="1793" width="38.85546875" style="11" customWidth="1"/>
    <col min="1794" max="1794" width="0.7109375" style="11" customWidth="1"/>
    <col min="1795" max="1795" width="52" style="11" customWidth="1"/>
    <col min="1796" max="1796" width="5.5703125" style="11" bestFit="1" customWidth="1"/>
    <col min="1797" max="2048" width="11.5703125" style="11"/>
    <col min="2049" max="2049" width="38.85546875" style="11" customWidth="1"/>
    <col min="2050" max="2050" width="0.7109375" style="11" customWidth="1"/>
    <col min="2051" max="2051" width="52" style="11" customWidth="1"/>
    <col min="2052" max="2052" width="5.5703125" style="11" bestFit="1" customWidth="1"/>
    <col min="2053" max="2304" width="11.5703125" style="11"/>
    <col min="2305" max="2305" width="38.85546875" style="11" customWidth="1"/>
    <col min="2306" max="2306" width="0.7109375" style="11" customWidth="1"/>
    <col min="2307" max="2307" width="52" style="11" customWidth="1"/>
    <col min="2308" max="2308" width="5.5703125" style="11" bestFit="1" customWidth="1"/>
    <col min="2309" max="2560" width="11.5703125" style="11"/>
    <col min="2561" max="2561" width="38.85546875" style="11" customWidth="1"/>
    <col min="2562" max="2562" width="0.7109375" style="11" customWidth="1"/>
    <col min="2563" max="2563" width="52" style="11" customWidth="1"/>
    <col min="2564" max="2564" width="5.5703125" style="11" bestFit="1" customWidth="1"/>
    <col min="2565" max="2816" width="11.5703125" style="11"/>
    <col min="2817" max="2817" width="38.85546875" style="11" customWidth="1"/>
    <col min="2818" max="2818" width="0.7109375" style="11" customWidth="1"/>
    <col min="2819" max="2819" width="52" style="11" customWidth="1"/>
    <col min="2820" max="2820" width="5.5703125" style="11" bestFit="1" customWidth="1"/>
    <col min="2821" max="3072" width="11.5703125" style="11"/>
    <col min="3073" max="3073" width="38.85546875" style="11" customWidth="1"/>
    <col min="3074" max="3074" width="0.7109375" style="11" customWidth="1"/>
    <col min="3075" max="3075" width="52" style="11" customWidth="1"/>
    <col min="3076" max="3076" width="5.5703125" style="11" bestFit="1" customWidth="1"/>
    <col min="3077" max="3328" width="11.5703125" style="11"/>
    <col min="3329" max="3329" width="38.85546875" style="11" customWidth="1"/>
    <col min="3330" max="3330" width="0.7109375" style="11" customWidth="1"/>
    <col min="3331" max="3331" width="52" style="11" customWidth="1"/>
    <col min="3332" max="3332" width="5.5703125" style="11" bestFit="1" customWidth="1"/>
    <col min="3333" max="3584" width="11.5703125" style="11"/>
    <col min="3585" max="3585" width="38.85546875" style="11" customWidth="1"/>
    <col min="3586" max="3586" width="0.7109375" style="11" customWidth="1"/>
    <col min="3587" max="3587" width="52" style="11" customWidth="1"/>
    <col min="3588" max="3588" width="5.5703125" style="11" bestFit="1" customWidth="1"/>
    <col min="3589" max="3840" width="11.5703125" style="11"/>
    <col min="3841" max="3841" width="38.85546875" style="11" customWidth="1"/>
    <col min="3842" max="3842" width="0.7109375" style="11" customWidth="1"/>
    <col min="3843" max="3843" width="52" style="11" customWidth="1"/>
    <col min="3844" max="3844" width="5.5703125" style="11" bestFit="1" customWidth="1"/>
    <col min="3845" max="4096" width="11.5703125" style="11"/>
    <col min="4097" max="4097" width="38.85546875" style="11" customWidth="1"/>
    <col min="4098" max="4098" width="0.7109375" style="11" customWidth="1"/>
    <col min="4099" max="4099" width="52" style="11" customWidth="1"/>
    <col min="4100" max="4100" width="5.5703125" style="11" bestFit="1" customWidth="1"/>
    <col min="4101" max="4352" width="11.5703125" style="11"/>
    <col min="4353" max="4353" width="38.85546875" style="11" customWidth="1"/>
    <col min="4354" max="4354" width="0.7109375" style="11" customWidth="1"/>
    <col min="4355" max="4355" width="52" style="11" customWidth="1"/>
    <col min="4356" max="4356" width="5.5703125" style="11" bestFit="1" customWidth="1"/>
    <col min="4357" max="4608" width="11.5703125" style="11"/>
    <col min="4609" max="4609" width="38.85546875" style="11" customWidth="1"/>
    <col min="4610" max="4610" width="0.7109375" style="11" customWidth="1"/>
    <col min="4611" max="4611" width="52" style="11" customWidth="1"/>
    <col min="4612" max="4612" width="5.5703125" style="11" bestFit="1" customWidth="1"/>
    <col min="4613" max="4864" width="11.5703125" style="11"/>
    <col min="4865" max="4865" width="38.85546875" style="11" customWidth="1"/>
    <col min="4866" max="4866" width="0.7109375" style="11" customWidth="1"/>
    <col min="4867" max="4867" width="52" style="11" customWidth="1"/>
    <col min="4868" max="4868" width="5.5703125" style="11" bestFit="1" customWidth="1"/>
    <col min="4869" max="5120" width="11.5703125" style="11"/>
    <col min="5121" max="5121" width="38.85546875" style="11" customWidth="1"/>
    <col min="5122" max="5122" width="0.7109375" style="11" customWidth="1"/>
    <col min="5123" max="5123" width="52" style="11" customWidth="1"/>
    <col min="5124" max="5124" width="5.5703125" style="11" bestFit="1" customWidth="1"/>
    <col min="5125" max="5376" width="11.5703125" style="11"/>
    <col min="5377" max="5377" width="38.85546875" style="11" customWidth="1"/>
    <col min="5378" max="5378" width="0.7109375" style="11" customWidth="1"/>
    <col min="5379" max="5379" width="52" style="11" customWidth="1"/>
    <col min="5380" max="5380" width="5.5703125" style="11" bestFit="1" customWidth="1"/>
    <col min="5381" max="5632" width="11.5703125" style="11"/>
    <col min="5633" max="5633" width="38.85546875" style="11" customWidth="1"/>
    <col min="5634" max="5634" width="0.7109375" style="11" customWidth="1"/>
    <col min="5635" max="5635" width="52" style="11" customWidth="1"/>
    <col min="5636" max="5636" width="5.5703125" style="11" bestFit="1" customWidth="1"/>
    <col min="5637" max="5888" width="11.5703125" style="11"/>
    <col min="5889" max="5889" width="38.85546875" style="11" customWidth="1"/>
    <col min="5890" max="5890" width="0.7109375" style="11" customWidth="1"/>
    <col min="5891" max="5891" width="52" style="11" customWidth="1"/>
    <col min="5892" max="5892" width="5.5703125" style="11" bestFit="1" customWidth="1"/>
    <col min="5893" max="6144" width="11.5703125" style="11"/>
    <col min="6145" max="6145" width="38.85546875" style="11" customWidth="1"/>
    <col min="6146" max="6146" width="0.7109375" style="11" customWidth="1"/>
    <col min="6147" max="6147" width="52" style="11" customWidth="1"/>
    <col min="6148" max="6148" width="5.5703125" style="11" bestFit="1" customWidth="1"/>
    <col min="6149" max="6400" width="11.5703125" style="11"/>
    <col min="6401" max="6401" width="38.85546875" style="11" customWidth="1"/>
    <col min="6402" max="6402" width="0.7109375" style="11" customWidth="1"/>
    <col min="6403" max="6403" width="52" style="11" customWidth="1"/>
    <col min="6404" max="6404" width="5.5703125" style="11" bestFit="1" customWidth="1"/>
    <col min="6405" max="6656" width="11.5703125" style="11"/>
    <col min="6657" max="6657" width="38.85546875" style="11" customWidth="1"/>
    <col min="6658" max="6658" width="0.7109375" style="11" customWidth="1"/>
    <col min="6659" max="6659" width="52" style="11" customWidth="1"/>
    <col min="6660" max="6660" width="5.5703125" style="11" bestFit="1" customWidth="1"/>
    <col min="6661" max="6912" width="11.5703125" style="11"/>
    <col min="6913" max="6913" width="38.85546875" style="11" customWidth="1"/>
    <col min="6914" max="6914" width="0.7109375" style="11" customWidth="1"/>
    <col min="6915" max="6915" width="52" style="11" customWidth="1"/>
    <col min="6916" max="6916" width="5.5703125" style="11" bestFit="1" customWidth="1"/>
    <col min="6917" max="7168" width="11.5703125" style="11"/>
    <col min="7169" max="7169" width="38.85546875" style="11" customWidth="1"/>
    <col min="7170" max="7170" width="0.7109375" style="11" customWidth="1"/>
    <col min="7171" max="7171" width="52" style="11" customWidth="1"/>
    <col min="7172" max="7172" width="5.5703125" style="11" bestFit="1" customWidth="1"/>
    <col min="7173" max="7424" width="11.5703125" style="11"/>
    <col min="7425" max="7425" width="38.85546875" style="11" customWidth="1"/>
    <col min="7426" max="7426" width="0.7109375" style="11" customWidth="1"/>
    <col min="7427" max="7427" width="52" style="11" customWidth="1"/>
    <col min="7428" max="7428" width="5.5703125" style="11" bestFit="1" customWidth="1"/>
    <col min="7429" max="7680" width="11.5703125" style="11"/>
    <col min="7681" max="7681" width="38.85546875" style="11" customWidth="1"/>
    <col min="7682" max="7682" width="0.7109375" style="11" customWidth="1"/>
    <col min="7683" max="7683" width="52" style="11" customWidth="1"/>
    <col min="7684" max="7684" width="5.5703125" style="11" bestFit="1" customWidth="1"/>
    <col min="7685" max="7936" width="11.5703125" style="11"/>
    <col min="7937" max="7937" width="38.85546875" style="11" customWidth="1"/>
    <col min="7938" max="7938" width="0.7109375" style="11" customWidth="1"/>
    <col min="7939" max="7939" width="52" style="11" customWidth="1"/>
    <col min="7940" max="7940" width="5.5703125" style="11" bestFit="1" customWidth="1"/>
    <col min="7941" max="8192" width="11.5703125" style="11"/>
    <col min="8193" max="8193" width="38.85546875" style="11" customWidth="1"/>
    <col min="8194" max="8194" width="0.7109375" style="11" customWidth="1"/>
    <col min="8195" max="8195" width="52" style="11" customWidth="1"/>
    <col min="8196" max="8196" width="5.5703125" style="11" bestFit="1" customWidth="1"/>
    <col min="8197" max="8448" width="11.5703125" style="11"/>
    <col min="8449" max="8449" width="38.85546875" style="11" customWidth="1"/>
    <col min="8450" max="8450" width="0.7109375" style="11" customWidth="1"/>
    <col min="8451" max="8451" width="52" style="11" customWidth="1"/>
    <col min="8452" max="8452" width="5.5703125" style="11" bestFit="1" customWidth="1"/>
    <col min="8453" max="8704" width="11.5703125" style="11"/>
    <col min="8705" max="8705" width="38.85546875" style="11" customWidth="1"/>
    <col min="8706" max="8706" width="0.7109375" style="11" customWidth="1"/>
    <col min="8707" max="8707" width="52" style="11" customWidth="1"/>
    <col min="8708" max="8708" width="5.5703125" style="11" bestFit="1" customWidth="1"/>
    <col min="8709" max="8960" width="11.5703125" style="11"/>
    <col min="8961" max="8961" width="38.85546875" style="11" customWidth="1"/>
    <col min="8962" max="8962" width="0.7109375" style="11" customWidth="1"/>
    <col min="8963" max="8963" width="52" style="11" customWidth="1"/>
    <col min="8964" max="8964" width="5.5703125" style="11" bestFit="1" customWidth="1"/>
    <col min="8965" max="9216" width="11.5703125" style="11"/>
    <col min="9217" max="9217" width="38.85546875" style="11" customWidth="1"/>
    <col min="9218" max="9218" width="0.7109375" style="11" customWidth="1"/>
    <col min="9219" max="9219" width="52" style="11" customWidth="1"/>
    <col min="9220" max="9220" width="5.5703125" style="11" bestFit="1" customWidth="1"/>
    <col min="9221" max="9472" width="11.5703125" style="11"/>
    <col min="9473" max="9473" width="38.85546875" style="11" customWidth="1"/>
    <col min="9474" max="9474" width="0.7109375" style="11" customWidth="1"/>
    <col min="9475" max="9475" width="52" style="11" customWidth="1"/>
    <col min="9476" max="9476" width="5.5703125" style="11" bestFit="1" customWidth="1"/>
    <col min="9477" max="9728" width="11.5703125" style="11"/>
    <col min="9729" max="9729" width="38.85546875" style="11" customWidth="1"/>
    <col min="9730" max="9730" width="0.7109375" style="11" customWidth="1"/>
    <col min="9731" max="9731" width="52" style="11" customWidth="1"/>
    <col min="9732" max="9732" width="5.5703125" style="11" bestFit="1" customWidth="1"/>
    <col min="9733" max="9984" width="11.5703125" style="11"/>
    <col min="9985" max="9985" width="38.85546875" style="11" customWidth="1"/>
    <col min="9986" max="9986" width="0.7109375" style="11" customWidth="1"/>
    <col min="9987" max="9987" width="52" style="11" customWidth="1"/>
    <col min="9988" max="9988" width="5.5703125" style="11" bestFit="1" customWidth="1"/>
    <col min="9989" max="10240" width="11.5703125" style="11"/>
    <col min="10241" max="10241" width="38.85546875" style="11" customWidth="1"/>
    <col min="10242" max="10242" width="0.7109375" style="11" customWidth="1"/>
    <col min="10243" max="10243" width="52" style="11" customWidth="1"/>
    <col min="10244" max="10244" width="5.5703125" style="11" bestFit="1" customWidth="1"/>
    <col min="10245" max="10496" width="11.5703125" style="11"/>
    <col min="10497" max="10497" width="38.85546875" style="11" customWidth="1"/>
    <col min="10498" max="10498" width="0.7109375" style="11" customWidth="1"/>
    <col min="10499" max="10499" width="52" style="11" customWidth="1"/>
    <col min="10500" max="10500" width="5.5703125" style="11" bestFit="1" customWidth="1"/>
    <col min="10501" max="10752" width="11.5703125" style="11"/>
    <col min="10753" max="10753" width="38.85546875" style="11" customWidth="1"/>
    <col min="10754" max="10754" width="0.7109375" style="11" customWidth="1"/>
    <col min="10755" max="10755" width="52" style="11" customWidth="1"/>
    <col min="10756" max="10756" width="5.5703125" style="11" bestFit="1" customWidth="1"/>
    <col min="10757" max="11008" width="11.5703125" style="11"/>
    <col min="11009" max="11009" width="38.85546875" style="11" customWidth="1"/>
    <col min="11010" max="11010" width="0.7109375" style="11" customWidth="1"/>
    <col min="11011" max="11011" width="52" style="11" customWidth="1"/>
    <col min="11012" max="11012" width="5.5703125" style="11" bestFit="1" customWidth="1"/>
    <col min="11013" max="11264" width="11.5703125" style="11"/>
    <col min="11265" max="11265" width="38.85546875" style="11" customWidth="1"/>
    <col min="11266" max="11266" width="0.7109375" style="11" customWidth="1"/>
    <col min="11267" max="11267" width="52" style="11" customWidth="1"/>
    <col min="11268" max="11268" width="5.5703125" style="11" bestFit="1" customWidth="1"/>
    <col min="11269" max="11520" width="11.5703125" style="11"/>
    <col min="11521" max="11521" width="38.85546875" style="11" customWidth="1"/>
    <col min="11522" max="11522" width="0.7109375" style="11" customWidth="1"/>
    <col min="11523" max="11523" width="52" style="11" customWidth="1"/>
    <col min="11524" max="11524" width="5.5703125" style="11" bestFit="1" customWidth="1"/>
    <col min="11525" max="11776" width="11.5703125" style="11"/>
    <col min="11777" max="11777" width="38.85546875" style="11" customWidth="1"/>
    <col min="11778" max="11778" width="0.7109375" style="11" customWidth="1"/>
    <col min="11779" max="11779" width="52" style="11" customWidth="1"/>
    <col min="11780" max="11780" width="5.5703125" style="11" bestFit="1" customWidth="1"/>
    <col min="11781" max="12032" width="11.5703125" style="11"/>
    <col min="12033" max="12033" width="38.85546875" style="11" customWidth="1"/>
    <col min="12034" max="12034" width="0.7109375" style="11" customWidth="1"/>
    <col min="12035" max="12035" width="52" style="11" customWidth="1"/>
    <col min="12036" max="12036" width="5.5703125" style="11" bestFit="1" customWidth="1"/>
    <col min="12037" max="12288" width="11.5703125" style="11"/>
    <col min="12289" max="12289" width="38.85546875" style="11" customWidth="1"/>
    <col min="12290" max="12290" width="0.7109375" style="11" customWidth="1"/>
    <col min="12291" max="12291" width="52" style="11" customWidth="1"/>
    <col min="12292" max="12292" width="5.5703125" style="11" bestFit="1" customWidth="1"/>
    <col min="12293" max="12544" width="11.5703125" style="11"/>
    <col min="12545" max="12545" width="38.85546875" style="11" customWidth="1"/>
    <col min="12546" max="12546" width="0.7109375" style="11" customWidth="1"/>
    <col min="12547" max="12547" width="52" style="11" customWidth="1"/>
    <col min="12548" max="12548" width="5.5703125" style="11" bestFit="1" customWidth="1"/>
    <col min="12549" max="12800" width="11.5703125" style="11"/>
    <col min="12801" max="12801" width="38.85546875" style="11" customWidth="1"/>
    <col min="12802" max="12802" width="0.7109375" style="11" customWidth="1"/>
    <col min="12803" max="12803" width="52" style="11" customWidth="1"/>
    <col min="12804" max="12804" width="5.5703125" style="11" bestFit="1" customWidth="1"/>
    <col min="12805" max="13056" width="11.5703125" style="11"/>
    <col min="13057" max="13057" width="38.85546875" style="11" customWidth="1"/>
    <col min="13058" max="13058" width="0.7109375" style="11" customWidth="1"/>
    <col min="13059" max="13059" width="52" style="11" customWidth="1"/>
    <col min="13060" max="13060" width="5.5703125" style="11" bestFit="1" customWidth="1"/>
    <col min="13061" max="13312" width="11.5703125" style="11"/>
    <col min="13313" max="13313" width="38.85546875" style="11" customWidth="1"/>
    <col min="13314" max="13314" width="0.7109375" style="11" customWidth="1"/>
    <col min="13315" max="13315" width="52" style="11" customWidth="1"/>
    <col min="13316" max="13316" width="5.5703125" style="11" bestFit="1" customWidth="1"/>
    <col min="13317" max="13568" width="11.5703125" style="11"/>
    <col min="13569" max="13569" width="38.85546875" style="11" customWidth="1"/>
    <col min="13570" max="13570" width="0.7109375" style="11" customWidth="1"/>
    <col min="13571" max="13571" width="52" style="11" customWidth="1"/>
    <col min="13572" max="13572" width="5.5703125" style="11" bestFit="1" customWidth="1"/>
    <col min="13573" max="13824" width="11.5703125" style="11"/>
    <col min="13825" max="13825" width="38.85546875" style="11" customWidth="1"/>
    <col min="13826" max="13826" width="0.7109375" style="11" customWidth="1"/>
    <col min="13827" max="13827" width="52" style="11" customWidth="1"/>
    <col min="13828" max="13828" width="5.5703125" style="11" bestFit="1" customWidth="1"/>
    <col min="13829" max="14080" width="11.5703125" style="11"/>
    <col min="14081" max="14081" width="38.85546875" style="11" customWidth="1"/>
    <col min="14082" max="14082" width="0.7109375" style="11" customWidth="1"/>
    <col min="14083" max="14083" width="52" style="11" customWidth="1"/>
    <col min="14084" max="14084" width="5.5703125" style="11" bestFit="1" customWidth="1"/>
    <col min="14085" max="14336" width="11.5703125" style="11"/>
    <col min="14337" max="14337" width="38.85546875" style="11" customWidth="1"/>
    <col min="14338" max="14338" width="0.7109375" style="11" customWidth="1"/>
    <col min="14339" max="14339" width="52" style="11" customWidth="1"/>
    <col min="14340" max="14340" width="5.5703125" style="11" bestFit="1" customWidth="1"/>
    <col min="14341" max="14592" width="11.5703125" style="11"/>
    <col min="14593" max="14593" width="38.85546875" style="11" customWidth="1"/>
    <col min="14594" max="14594" width="0.7109375" style="11" customWidth="1"/>
    <col min="14595" max="14595" width="52" style="11" customWidth="1"/>
    <col min="14596" max="14596" width="5.5703125" style="11" bestFit="1" customWidth="1"/>
    <col min="14597" max="14848" width="11.5703125" style="11"/>
    <col min="14849" max="14849" width="38.85546875" style="11" customWidth="1"/>
    <col min="14850" max="14850" width="0.7109375" style="11" customWidth="1"/>
    <col min="14851" max="14851" width="52" style="11" customWidth="1"/>
    <col min="14852" max="14852" width="5.5703125" style="11" bestFit="1" customWidth="1"/>
    <col min="14853" max="15104" width="11.5703125" style="11"/>
    <col min="15105" max="15105" width="38.85546875" style="11" customWidth="1"/>
    <col min="15106" max="15106" width="0.7109375" style="11" customWidth="1"/>
    <col min="15107" max="15107" width="52" style="11" customWidth="1"/>
    <col min="15108" max="15108" width="5.5703125" style="11" bestFit="1" customWidth="1"/>
    <col min="15109" max="15360" width="11.5703125" style="11"/>
    <col min="15361" max="15361" width="38.85546875" style="11" customWidth="1"/>
    <col min="15362" max="15362" width="0.7109375" style="11" customWidth="1"/>
    <col min="15363" max="15363" width="52" style="11" customWidth="1"/>
    <col min="15364" max="15364" width="5.5703125" style="11" bestFit="1" customWidth="1"/>
    <col min="15365" max="15616" width="11.5703125" style="11"/>
    <col min="15617" max="15617" width="38.85546875" style="11" customWidth="1"/>
    <col min="15618" max="15618" width="0.7109375" style="11" customWidth="1"/>
    <col min="15619" max="15619" width="52" style="11" customWidth="1"/>
    <col min="15620" max="15620" width="5.5703125" style="11" bestFit="1" customWidth="1"/>
    <col min="15621" max="15872" width="11.5703125" style="11"/>
    <col min="15873" max="15873" width="38.85546875" style="11" customWidth="1"/>
    <col min="15874" max="15874" width="0.7109375" style="11" customWidth="1"/>
    <col min="15875" max="15875" width="52" style="11" customWidth="1"/>
    <col min="15876" max="15876" width="5.5703125" style="11" bestFit="1" customWidth="1"/>
    <col min="15877" max="16128" width="11.5703125" style="11"/>
    <col min="16129" max="16129" width="38.85546875" style="11" customWidth="1"/>
    <col min="16130" max="16130" width="0.7109375" style="11" customWidth="1"/>
    <col min="16131" max="16131" width="52" style="11" customWidth="1"/>
    <col min="16132" max="16132" width="5.5703125" style="11" bestFit="1" customWidth="1"/>
    <col min="16133" max="16384" width="11.5703125" style="11"/>
  </cols>
  <sheetData>
    <row r="1" spans="1:4" ht="60" customHeight="1">
      <c r="A1" s="25"/>
      <c r="D1" s="83"/>
    </row>
    <row r="2" spans="1:4" ht="40.15" customHeight="1">
      <c r="B2" s="59" t="s">
        <v>34</v>
      </c>
      <c r="D2" s="84"/>
    </row>
    <row r="3" spans="1:4" ht="34.5">
      <c r="B3" s="59" t="s">
        <v>35</v>
      </c>
      <c r="D3" s="84"/>
    </row>
    <row r="4" spans="1:4" ht="6.6" customHeight="1">
      <c r="D4" s="84"/>
    </row>
    <row r="5" spans="1:4" ht="20.25">
      <c r="C5" s="53" t="s">
        <v>78</v>
      </c>
      <c r="D5" s="84"/>
    </row>
    <row r="6" spans="1:4" s="16" customFormat="1" ht="34.9" customHeight="1">
      <c r="D6" s="84"/>
    </row>
    <row r="7" spans="1:4" ht="84" customHeight="1">
      <c r="C7" s="43" t="s">
        <v>79</v>
      </c>
      <c r="D7" s="84"/>
    </row>
    <row r="8" spans="1:4">
      <c r="D8" s="84"/>
    </row>
    <row r="9" spans="1:4" ht="30">
      <c r="C9" s="44" t="s">
        <v>80</v>
      </c>
      <c r="D9" s="84"/>
    </row>
    <row r="10" spans="1:4" ht="7.15" customHeight="1">
      <c r="D10" s="84"/>
    </row>
    <row r="11" spans="1:4" ht="45">
      <c r="C11" s="52" t="s">
        <v>63</v>
      </c>
      <c r="D11" s="84"/>
    </row>
    <row r="12" spans="1:4" ht="66" customHeight="1">
      <c r="C12" s="73"/>
    </row>
    <row r="13" spans="1:4" ht="36" customHeight="1">
      <c r="C13" s="60"/>
    </row>
    <row r="32" ht="12" customHeight="1"/>
    <row r="33" ht="12" customHeight="1"/>
  </sheetData>
  <sheetProtection selectLockedCells="1"/>
  <mergeCells count="1">
    <mergeCell ref="D1:D11"/>
  </mergeCells>
  <pageMargins left="0.59055118110236227" right="0.17" top="0.78740157480314965" bottom="0.59055118110236227" header="0.31496062992125984"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workbookViewId="0"/>
  </sheetViews>
  <sheetFormatPr baseColWidth="10" defaultColWidth="11.42578125" defaultRowHeight="12.75"/>
  <cols>
    <col min="1" max="1" width="1.7109375" style="12" customWidth="1"/>
    <col min="2" max="2" width="25.7109375" style="11" customWidth="1"/>
    <col min="3" max="3" width="15.7109375" style="11" customWidth="1"/>
    <col min="4" max="4" width="1.7109375" style="11" customWidth="1"/>
    <col min="5" max="5" width="25.7109375" style="11" customWidth="1"/>
    <col min="6" max="256" width="11.42578125" style="11"/>
    <col min="257" max="257" width="1.7109375" style="11" customWidth="1"/>
    <col min="258" max="258" width="25.7109375" style="11" customWidth="1"/>
    <col min="259" max="259" width="15.7109375" style="11" customWidth="1"/>
    <col min="260" max="260" width="1.7109375" style="11" customWidth="1"/>
    <col min="261" max="261" width="25.7109375" style="11" customWidth="1"/>
    <col min="262" max="512" width="11.42578125" style="11"/>
    <col min="513" max="513" width="1.7109375" style="11" customWidth="1"/>
    <col min="514" max="514" width="25.7109375" style="11" customWidth="1"/>
    <col min="515" max="515" width="15.7109375" style="11" customWidth="1"/>
    <col min="516" max="516" width="1.7109375" style="11" customWidth="1"/>
    <col min="517" max="517" width="25.7109375" style="11" customWidth="1"/>
    <col min="518" max="768" width="11.42578125" style="11"/>
    <col min="769" max="769" width="1.7109375" style="11" customWidth="1"/>
    <col min="770" max="770" width="25.7109375" style="11" customWidth="1"/>
    <col min="771" max="771" width="15.7109375" style="11" customWidth="1"/>
    <col min="772" max="772" width="1.7109375" style="11" customWidth="1"/>
    <col min="773" max="773" width="25.7109375" style="11" customWidth="1"/>
    <col min="774" max="1024" width="11.42578125" style="11"/>
    <col min="1025" max="1025" width="1.7109375" style="11" customWidth="1"/>
    <col min="1026" max="1026" width="25.7109375" style="11" customWidth="1"/>
    <col min="1027" max="1027" width="15.7109375" style="11" customWidth="1"/>
    <col min="1028" max="1028" width="1.7109375" style="11" customWidth="1"/>
    <col min="1029" max="1029" width="25.7109375" style="11" customWidth="1"/>
    <col min="1030" max="1280" width="11.42578125" style="11"/>
    <col min="1281" max="1281" width="1.7109375" style="11" customWidth="1"/>
    <col min="1282" max="1282" width="25.7109375" style="11" customWidth="1"/>
    <col min="1283" max="1283" width="15.7109375" style="11" customWidth="1"/>
    <col min="1284" max="1284" width="1.7109375" style="11" customWidth="1"/>
    <col min="1285" max="1285" width="25.7109375" style="11" customWidth="1"/>
    <col min="1286" max="1536" width="11.42578125" style="11"/>
    <col min="1537" max="1537" width="1.7109375" style="11" customWidth="1"/>
    <col min="1538" max="1538" width="25.7109375" style="11" customWidth="1"/>
    <col min="1539" max="1539" width="15.7109375" style="11" customWidth="1"/>
    <col min="1540" max="1540" width="1.7109375" style="11" customWidth="1"/>
    <col min="1541" max="1541" width="25.7109375" style="11" customWidth="1"/>
    <col min="1542" max="1792" width="11.42578125" style="11"/>
    <col min="1793" max="1793" width="1.7109375" style="11" customWidth="1"/>
    <col min="1794" max="1794" width="25.7109375" style="11" customWidth="1"/>
    <col min="1795" max="1795" width="15.7109375" style="11" customWidth="1"/>
    <col min="1796" max="1796" width="1.7109375" style="11" customWidth="1"/>
    <col min="1797" max="1797" width="25.7109375" style="11" customWidth="1"/>
    <col min="1798" max="2048" width="11.42578125" style="11"/>
    <col min="2049" max="2049" width="1.7109375" style="11" customWidth="1"/>
    <col min="2050" max="2050" width="25.7109375" style="11" customWidth="1"/>
    <col min="2051" max="2051" width="15.7109375" style="11" customWidth="1"/>
    <col min="2052" max="2052" width="1.7109375" style="11" customWidth="1"/>
    <col min="2053" max="2053" width="25.7109375" style="11" customWidth="1"/>
    <col min="2054" max="2304" width="11.42578125" style="11"/>
    <col min="2305" max="2305" width="1.7109375" style="11" customWidth="1"/>
    <col min="2306" max="2306" width="25.7109375" style="11" customWidth="1"/>
    <col min="2307" max="2307" width="15.7109375" style="11" customWidth="1"/>
    <col min="2308" max="2308" width="1.7109375" style="11" customWidth="1"/>
    <col min="2309" max="2309" width="25.7109375" style="11" customWidth="1"/>
    <col min="2310" max="2560" width="11.42578125" style="11"/>
    <col min="2561" max="2561" width="1.7109375" style="11" customWidth="1"/>
    <col min="2562" max="2562" width="25.7109375" style="11" customWidth="1"/>
    <col min="2563" max="2563" width="15.7109375" style="11" customWidth="1"/>
    <col min="2564" max="2564" width="1.7109375" style="11" customWidth="1"/>
    <col min="2565" max="2565" width="25.7109375" style="11" customWidth="1"/>
    <col min="2566" max="2816" width="11.42578125" style="11"/>
    <col min="2817" max="2817" width="1.7109375" style="11" customWidth="1"/>
    <col min="2818" max="2818" width="25.7109375" style="11" customWidth="1"/>
    <col min="2819" max="2819" width="15.7109375" style="11" customWidth="1"/>
    <col min="2820" max="2820" width="1.7109375" style="11" customWidth="1"/>
    <col min="2821" max="2821" width="25.7109375" style="11" customWidth="1"/>
    <col min="2822" max="3072" width="11.42578125" style="11"/>
    <col min="3073" max="3073" width="1.7109375" style="11" customWidth="1"/>
    <col min="3074" max="3074" width="25.7109375" style="11" customWidth="1"/>
    <col min="3075" max="3075" width="15.7109375" style="11" customWidth="1"/>
    <col min="3076" max="3076" width="1.7109375" style="11" customWidth="1"/>
    <col min="3077" max="3077" width="25.7109375" style="11" customWidth="1"/>
    <col min="3078" max="3328" width="11.42578125" style="11"/>
    <col min="3329" max="3329" width="1.7109375" style="11" customWidth="1"/>
    <col min="3330" max="3330" width="25.7109375" style="11" customWidth="1"/>
    <col min="3331" max="3331" width="15.7109375" style="11" customWidth="1"/>
    <col min="3332" max="3332" width="1.7109375" style="11" customWidth="1"/>
    <col min="3333" max="3333" width="25.7109375" style="11" customWidth="1"/>
    <col min="3334" max="3584" width="11.42578125" style="11"/>
    <col min="3585" max="3585" width="1.7109375" style="11" customWidth="1"/>
    <col min="3586" max="3586" width="25.7109375" style="11" customWidth="1"/>
    <col min="3587" max="3587" width="15.7109375" style="11" customWidth="1"/>
    <col min="3588" max="3588" width="1.7109375" style="11" customWidth="1"/>
    <col min="3589" max="3589" width="25.7109375" style="11" customWidth="1"/>
    <col min="3590" max="3840" width="11.42578125" style="11"/>
    <col min="3841" max="3841" width="1.7109375" style="11" customWidth="1"/>
    <col min="3842" max="3842" width="25.7109375" style="11" customWidth="1"/>
    <col min="3843" max="3843" width="15.7109375" style="11" customWidth="1"/>
    <col min="3844" max="3844" width="1.7109375" style="11" customWidth="1"/>
    <col min="3845" max="3845" width="25.7109375" style="11" customWidth="1"/>
    <col min="3846" max="4096" width="11.42578125" style="11"/>
    <col min="4097" max="4097" width="1.7109375" style="11" customWidth="1"/>
    <col min="4098" max="4098" width="25.7109375" style="11" customWidth="1"/>
    <col min="4099" max="4099" width="15.7109375" style="11" customWidth="1"/>
    <col min="4100" max="4100" width="1.7109375" style="11" customWidth="1"/>
    <col min="4101" max="4101" width="25.7109375" style="11" customWidth="1"/>
    <col min="4102" max="4352" width="11.42578125" style="11"/>
    <col min="4353" max="4353" width="1.7109375" style="11" customWidth="1"/>
    <col min="4354" max="4354" width="25.7109375" style="11" customWidth="1"/>
    <col min="4355" max="4355" width="15.7109375" style="11" customWidth="1"/>
    <col min="4356" max="4356" width="1.7109375" style="11" customWidth="1"/>
    <col min="4357" max="4357" width="25.7109375" style="11" customWidth="1"/>
    <col min="4358" max="4608" width="11.42578125" style="11"/>
    <col min="4609" max="4609" width="1.7109375" style="11" customWidth="1"/>
    <col min="4610" max="4610" width="25.7109375" style="11" customWidth="1"/>
    <col min="4611" max="4611" width="15.7109375" style="11" customWidth="1"/>
    <col min="4612" max="4612" width="1.7109375" style="11" customWidth="1"/>
    <col min="4613" max="4613" width="25.7109375" style="11" customWidth="1"/>
    <col min="4614" max="4864" width="11.42578125" style="11"/>
    <col min="4865" max="4865" width="1.7109375" style="11" customWidth="1"/>
    <col min="4866" max="4866" width="25.7109375" style="11" customWidth="1"/>
    <col min="4867" max="4867" width="15.7109375" style="11" customWidth="1"/>
    <col min="4868" max="4868" width="1.7109375" style="11" customWidth="1"/>
    <col min="4869" max="4869" width="25.7109375" style="11" customWidth="1"/>
    <col min="4870" max="5120" width="11.42578125" style="11"/>
    <col min="5121" max="5121" width="1.7109375" style="11" customWidth="1"/>
    <col min="5122" max="5122" width="25.7109375" style="11" customWidth="1"/>
    <col min="5123" max="5123" width="15.7109375" style="11" customWidth="1"/>
    <col min="5124" max="5124" width="1.7109375" style="11" customWidth="1"/>
    <col min="5125" max="5125" width="25.7109375" style="11" customWidth="1"/>
    <col min="5126" max="5376" width="11.42578125" style="11"/>
    <col min="5377" max="5377" width="1.7109375" style="11" customWidth="1"/>
    <col min="5378" max="5378" width="25.7109375" style="11" customWidth="1"/>
    <col min="5379" max="5379" width="15.7109375" style="11" customWidth="1"/>
    <col min="5380" max="5380" width="1.7109375" style="11" customWidth="1"/>
    <col min="5381" max="5381" width="25.7109375" style="11" customWidth="1"/>
    <col min="5382" max="5632" width="11.42578125" style="11"/>
    <col min="5633" max="5633" width="1.7109375" style="11" customWidth="1"/>
    <col min="5634" max="5634" width="25.7109375" style="11" customWidth="1"/>
    <col min="5635" max="5635" width="15.7109375" style="11" customWidth="1"/>
    <col min="5636" max="5636" width="1.7109375" style="11" customWidth="1"/>
    <col min="5637" max="5637" width="25.7109375" style="11" customWidth="1"/>
    <col min="5638" max="5888" width="11.42578125" style="11"/>
    <col min="5889" max="5889" width="1.7109375" style="11" customWidth="1"/>
    <col min="5890" max="5890" width="25.7109375" style="11" customWidth="1"/>
    <col min="5891" max="5891" width="15.7109375" style="11" customWidth="1"/>
    <col min="5892" max="5892" width="1.7109375" style="11" customWidth="1"/>
    <col min="5893" max="5893" width="25.7109375" style="11" customWidth="1"/>
    <col min="5894" max="6144" width="11.42578125" style="11"/>
    <col min="6145" max="6145" width="1.7109375" style="11" customWidth="1"/>
    <col min="6146" max="6146" width="25.7109375" style="11" customWidth="1"/>
    <col min="6147" max="6147" width="15.7109375" style="11" customWidth="1"/>
    <col min="6148" max="6148" width="1.7109375" style="11" customWidth="1"/>
    <col min="6149" max="6149" width="25.7109375" style="11" customWidth="1"/>
    <col min="6150" max="6400" width="11.42578125" style="11"/>
    <col min="6401" max="6401" width="1.7109375" style="11" customWidth="1"/>
    <col min="6402" max="6402" width="25.7109375" style="11" customWidth="1"/>
    <col min="6403" max="6403" width="15.7109375" style="11" customWidth="1"/>
    <col min="6404" max="6404" width="1.7109375" style="11" customWidth="1"/>
    <col min="6405" max="6405" width="25.7109375" style="11" customWidth="1"/>
    <col min="6406" max="6656" width="11.42578125" style="11"/>
    <col min="6657" max="6657" width="1.7109375" style="11" customWidth="1"/>
    <col min="6658" max="6658" width="25.7109375" style="11" customWidth="1"/>
    <col min="6659" max="6659" width="15.7109375" style="11" customWidth="1"/>
    <col min="6660" max="6660" width="1.7109375" style="11" customWidth="1"/>
    <col min="6661" max="6661" width="25.7109375" style="11" customWidth="1"/>
    <col min="6662" max="6912" width="11.42578125" style="11"/>
    <col min="6913" max="6913" width="1.7109375" style="11" customWidth="1"/>
    <col min="6914" max="6914" width="25.7109375" style="11" customWidth="1"/>
    <col min="6915" max="6915" width="15.7109375" style="11" customWidth="1"/>
    <col min="6916" max="6916" width="1.7109375" style="11" customWidth="1"/>
    <col min="6917" max="6917" width="25.7109375" style="11" customWidth="1"/>
    <col min="6918" max="7168" width="11.42578125" style="11"/>
    <col min="7169" max="7169" width="1.7109375" style="11" customWidth="1"/>
    <col min="7170" max="7170" width="25.7109375" style="11" customWidth="1"/>
    <col min="7171" max="7171" width="15.7109375" style="11" customWidth="1"/>
    <col min="7172" max="7172" width="1.7109375" style="11" customWidth="1"/>
    <col min="7173" max="7173" width="25.7109375" style="11" customWidth="1"/>
    <col min="7174" max="7424" width="11.42578125" style="11"/>
    <col min="7425" max="7425" width="1.7109375" style="11" customWidth="1"/>
    <col min="7426" max="7426" width="25.7109375" style="11" customWidth="1"/>
    <col min="7427" max="7427" width="15.7109375" style="11" customWidth="1"/>
    <col min="7428" max="7428" width="1.7109375" style="11" customWidth="1"/>
    <col min="7429" max="7429" width="25.7109375" style="11" customWidth="1"/>
    <col min="7430" max="7680" width="11.42578125" style="11"/>
    <col min="7681" max="7681" width="1.7109375" style="11" customWidth="1"/>
    <col min="7682" max="7682" width="25.7109375" style="11" customWidth="1"/>
    <col min="7683" max="7683" width="15.7109375" style="11" customWidth="1"/>
    <col min="7684" max="7684" width="1.7109375" style="11" customWidth="1"/>
    <col min="7685" max="7685" width="25.7109375" style="11" customWidth="1"/>
    <col min="7686" max="7936" width="11.42578125" style="11"/>
    <col min="7937" max="7937" width="1.7109375" style="11" customWidth="1"/>
    <col min="7938" max="7938" width="25.7109375" style="11" customWidth="1"/>
    <col min="7939" max="7939" width="15.7109375" style="11" customWidth="1"/>
    <col min="7940" max="7940" width="1.7109375" style="11" customWidth="1"/>
    <col min="7941" max="7941" width="25.7109375" style="11" customWidth="1"/>
    <col min="7942" max="8192" width="11.42578125" style="11"/>
    <col min="8193" max="8193" width="1.7109375" style="11" customWidth="1"/>
    <col min="8194" max="8194" width="25.7109375" style="11" customWidth="1"/>
    <col min="8195" max="8195" width="15.7109375" style="11" customWidth="1"/>
    <col min="8196" max="8196" width="1.7109375" style="11" customWidth="1"/>
    <col min="8197" max="8197" width="25.7109375" style="11" customWidth="1"/>
    <col min="8198" max="8448" width="11.42578125" style="11"/>
    <col min="8449" max="8449" width="1.7109375" style="11" customWidth="1"/>
    <col min="8450" max="8450" width="25.7109375" style="11" customWidth="1"/>
    <col min="8451" max="8451" width="15.7109375" style="11" customWidth="1"/>
    <col min="8452" max="8452" width="1.7109375" style="11" customWidth="1"/>
    <col min="8453" max="8453" width="25.7109375" style="11" customWidth="1"/>
    <col min="8454" max="8704" width="11.42578125" style="11"/>
    <col min="8705" max="8705" width="1.7109375" style="11" customWidth="1"/>
    <col min="8706" max="8706" width="25.7109375" style="11" customWidth="1"/>
    <col min="8707" max="8707" width="15.7109375" style="11" customWidth="1"/>
    <col min="8708" max="8708" width="1.7109375" style="11" customWidth="1"/>
    <col min="8709" max="8709" width="25.7109375" style="11" customWidth="1"/>
    <col min="8710" max="8960" width="11.42578125" style="11"/>
    <col min="8961" max="8961" width="1.7109375" style="11" customWidth="1"/>
    <col min="8962" max="8962" width="25.7109375" style="11" customWidth="1"/>
    <col min="8963" max="8963" width="15.7109375" style="11" customWidth="1"/>
    <col min="8964" max="8964" width="1.7109375" style="11" customWidth="1"/>
    <col min="8965" max="8965" width="25.7109375" style="11" customWidth="1"/>
    <col min="8966" max="9216" width="11.42578125" style="11"/>
    <col min="9217" max="9217" width="1.7109375" style="11" customWidth="1"/>
    <col min="9218" max="9218" width="25.7109375" style="11" customWidth="1"/>
    <col min="9219" max="9219" width="15.7109375" style="11" customWidth="1"/>
    <col min="9220" max="9220" width="1.7109375" style="11" customWidth="1"/>
    <col min="9221" max="9221" width="25.7109375" style="11" customWidth="1"/>
    <col min="9222" max="9472" width="11.42578125" style="11"/>
    <col min="9473" max="9473" width="1.7109375" style="11" customWidth="1"/>
    <col min="9474" max="9474" width="25.7109375" style="11" customWidth="1"/>
    <col min="9475" max="9475" width="15.7109375" style="11" customWidth="1"/>
    <col min="9476" max="9476" width="1.7109375" style="11" customWidth="1"/>
    <col min="9477" max="9477" width="25.7109375" style="11" customWidth="1"/>
    <col min="9478" max="9728" width="11.42578125" style="11"/>
    <col min="9729" max="9729" width="1.7109375" style="11" customWidth="1"/>
    <col min="9730" max="9730" width="25.7109375" style="11" customWidth="1"/>
    <col min="9731" max="9731" width="15.7109375" style="11" customWidth="1"/>
    <col min="9732" max="9732" width="1.7109375" style="11" customWidth="1"/>
    <col min="9733" max="9733" width="25.7109375" style="11" customWidth="1"/>
    <col min="9734" max="9984" width="11.42578125" style="11"/>
    <col min="9985" max="9985" width="1.7109375" style="11" customWidth="1"/>
    <col min="9986" max="9986" width="25.7109375" style="11" customWidth="1"/>
    <col min="9987" max="9987" width="15.7109375" style="11" customWidth="1"/>
    <col min="9988" max="9988" width="1.7109375" style="11" customWidth="1"/>
    <col min="9989" max="9989" width="25.7109375" style="11" customWidth="1"/>
    <col min="9990" max="10240" width="11.42578125" style="11"/>
    <col min="10241" max="10241" width="1.7109375" style="11" customWidth="1"/>
    <col min="10242" max="10242" width="25.7109375" style="11" customWidth="1"/>
    <col min="10243" max="10243" width="15.7109375" style="11" customWidth="1"/>
    <col min="10244" max="10244" width="1.7109375" style="11" customWidth="1"/>
    <col min="10245" max="10245" width="25.7109375" style="11" customWidth="1"/>
    <col min="10246" max="10496" width="11.42578125" style="11"/>
    <col min="10497" max="10497" width="1.7109375" style="11" customWidth="1"/>
    <col min="10498" max="10498" width="25.7109375" style="11" customWidth="1"/>
    <col min="10499" max="10499" width="15.7109375" style="11" customWidth="1"/>
    <col min="10500" max="10500" width="1.7109375" style="11" customWidth="1"/>
    <col min="10501" max="10501" width="25.7109375" style="11" customWidth="1"/>
    <col min="10502" max="10752" width="11.42578125" style="11"/>
    <col min="10753" max="10753" width="1.7109375" style="11" customWidth="1"/>
    <col min="10754" max="10754" width="25.7109375" style="11" customWidth="1"/>
    <col min="10755" max="10755" width="15.7109375" style="11" customWidth="1"/>
    <col min="10756" max="10756" width="1.7109375" style="11" customWidth="1"/>
    <col min="10757" max="10757" width="25.7109375" style="11" customWidth="1"/>
    <col min="10758" max="11008" width="11.42578125" style="11"/>
    <col min="11009" max="11009" width="1.7109375" style="11" customWidth="1"/>
    <col min="11010" max="11010" width="25.7109375" style="11" customWidth="1"/>
    <col min="11011" max="11011" width="15.7109375" style="11" customWidth="1"/>
    <col min="11012" max="11012" width="1.7109375" style="11" customWidth="1"/>
    <col min="11013" max="11013" width="25.7109375" style="11" customWidth="1"/>
    <col min="11014" max="11264" width="11.42578125" style="11"/>
    <col min="11265" max="11265" width="1.7109375" style="11" customWidth="1"/>
    <col min="11266" max="11266" width="25.7109375" style="11" customWidth="1"/>
    <col min="11267" max="11267" width="15.7109375" style="11" customWidth="1"/>
    <col min="11268" max="11268" width="1.7109375" style="11" customWidth="1"/>
    <col min="11269" max="11269" width="25.7109375" style="11" customWidth="1"/>
    <col min="11270" max="11520" width="11.42578125" style="11"/>
    <col min="11521" max="11521" width="1.7109375" style="11" customWidth="1"/>
    <col min="11522" max="11522" width="25.7109375" style="11" customWidth="1"/>
    <col min="11523" max="11523" width="15.7109375" style="11" customWidth="1"/>
    <col min="11524" max="11524" width="1.7109375" style="11" customWidth="1"/>
    <col min="11525" max="11525" width="25.7109375" style="11" customWidth="1"/>
    <col min="11526" max="11776" width="11.42578125" style="11"/>
    <col min="11777" max="11777" width="1.7109375" style="11" customWidth="1"/>
    <col min="11778" max="11778" width="25.7109375" style="11" customWidth="1"/>
    <col min="11779" max="11779" width="15.7109375" style="11" customWidth="1"/>
    <col min="11780" max="11780" width="1.7109375" style="11" customWidth="1"/>
    <col min="11781" max="11781" width="25.7109375" style="11" customWidth="1"/>
    <col min="11782" max="12032" width="11.42578125" style="11"/>
    <col min="12033" max="12033" width="1.7109375" style="11" customWidth="1"/>
    <col min="12034" max="12034" width="25.7109375" style="11" customWidth="1"/>
    <col min="12035" max="12035" width="15.7109375" style="11" customWidth="1"/>
    <col min="12036" max="12036" width="1.7109375" style="11" customWidth="1"/>
    <col min="12037" max="12037" width="25.7109375" style="11" customWidth="1"/>
    <col min="12038" max="12288" width="11.42578125" style="11"/>
    <col min="12289" max="12289" width="1.7109375" style="11" customWidth="1"/>
    <col min="12290" max="12290" width="25.7109375" style="11" customWidth="1"/>
    <col min="12291" max="12291" width="15.7109375" style="11" customWidth="1"/>
    <col min="12292" max="12292" width="1.7109375" style="11" customWidth="1"/>
    <col min="12293" max="12293" width="25.7109375" style="11" customWidth="1"/>
    <col min="12294" max="12544" width="11.42578125" style="11"/>
    <col min="12545" max="12545" width="1.7109375" style="11" customWidth="1"/>
    <col min="12546" max="12546" width="25.7109375" style="11" customWidth="1"/>
    <col min="12547" max="12547" width="15.7109375" style="11" customWidth="1"/>
    <col min="12548" max="12548" width="1.7109375" style="11" customWidth="1"/>
    <col min="12549" max="12549" width="25.7109375" style="11" customWidth="1"/>
    <col min="12550" max="12800" width="11.42578125" style="11"/>
    <col min="12801" max="12801" width="1.7109375" style="11" customWidth="1"/>
    <col min="12802" max="12802" width="25.7109375" style="11" customWidth="1"/>
    <col min="12803" max="12803" width="15.7109375" style="11" customWidth="1"/>
    <col min="12804" max="12804" width="1.7109375" style="11" customWidth="1"/>
    <col min="12805" max="12805" width="25.7109375" style="11" customWidth="1"/>
    <col min="12806" max="13056" width="11.42578125" style="11"/>
    <col min="13057" max="13057" width="1.7109375" style="11" customWidth="1"/>
    <col min="13058" max="13058" width="25.7109375" style="11" customWidth="1"/>
    <col min="13059" max="13059" width="15.7109375" style="11" customWidth="1"/>
    <col min="13060" max="13060" width="1.7109375" style="11" customWidth="1"/>
    <col min="13061" max="13061" width="25.7109375" style="11" customWidth="1"/>
    <col min="13062" max="13312" width="11.42578125" style="11"/>
    <col min="13313" max="13313" width="1.7109375" style="11" customWidth="1"/>
    <col min="13314" max="13314" width="25.7109375" style="11" customWidth="1"/>
    <col min="13315" max="13315" width="15.7109375" style="11" customWidth="1"/>
    <col min="13316" max="13316" width="1.7109375" style="11" customWidth="1"/>
    <col min="13317" max="13317" width="25.7109375" style="11" customWidth="1"/>
    <col min="13318" max="13568" width="11.42578125" style="11"/>
    <col min="13569" max="13569" width="1.7109375" style="11" customWidth="1"/>
    <col min="13570" max="13570" width="25.7109375" style="11" customWidth="1"/>
    <col min="13571" max="13571" width="15.7109375" style="11" customWidth="1"/>
    <col min="13572" max="13572" width="1.7109375" style="11" customWidth="1"/>
    <col min="13573" max="13573" width="25.7109375" style="11" customWidth="1"/>
    <col min="13574" max="13824" width="11.42578125" style="11"/>
    <col min="13825" max="13825" width="1.7109375" style="11" customWidth="1"/>
    <col min="13826" max="13826" width="25.7109375" style="11" customWidth="1"/>
    <col min="13827" max="13827" width="15.7109375" style="11" customWidth="1"/>
    <col min="13828" max="13828" width="1.7109375" style="11" customWidth="1"/>
    <col min="13829" max="13829" width="25.7109375" style="11" customWidth="1"/>
    <col min="13830" max="14080" width="11.42578125" style="11"/>
    <col min="14081" max="14081" width="1.7109375" style="11" customWidth="1"/>
    <col min="14082" max="14082" width="25.7109375" style="11" customWidth="1"/>
    <col min="14083" max="14083" width="15.7109375" style="11" customWidth="1"/>
    <col min="14084" max="14084" width="1.7109375" style="11" customWidth="1"/>
    <col min="14085" max="14085" width="25.7109375" style="11" customWidth="1"/>
    <col min="14086" max="14336" width="11.42578125" style="11"/>
    <col min="14337" max="14337" width="1.7109375" style="11" customWidth="1"/>
    <col min="14338" max="14338" width="25.7109375" style="11" customWidth="1"/>
    <col min="14339" max="14339" width="15.7109375" style="11" customWidth="1"/>
    <col min="14340" max="14340" width="1.7109375" style="11" customWidth="1"/>
    <col min="14341" max="14341" width="25.7109375" style="11" customWidth="1"/>
    <col min="14342" max="14592" width="11.42578125" style="11"/>
    <col min="14593" max="14593" width="1.7109375" style="11" customWidth="1"/>
    <col min="14594" max="14594" width="25.7109375" style="11" customWidth="1"/>
    <col min="14595" max="14595" width="15.7109375" style="11" customWidth="1"/>
    <col min="14596" max="14596" width="1.7109375" style="11" customWidth="1"/>
    <col min="14597" max="14597" width="25.7109375" style="11" customWidth="1"/>
    <col min="14598" max="14848" width="11.42578125" style="11"/>
    <col min="14849" max="14849" width="1.7109375" style="11" customWidth="1"/>
    <col min="14850" max="14850" width="25.7109375" style="11" customWidth="1"/>
    <col min="14851" max="14851" width="15.7109375" style="11" customWidth="1"/>
    <col min="14852" max="14852" width="1.7109375" style="11" customWidth="1"/>
    <col min="14853" max="14853" width="25.7109375" style="11" customWidth="1"/>
    <col min="14854" max="15104" width="11.42578125" style="11"/>
    <col min="15105" max="15105" width="1.7109375" style="11" customWidth="1"/>
    <col min="15106" max="15106" width="25.7109375" style="11" customWidth="1"/>
    <col min="15107" max="15107" width="15.7109375" style="11" customWidth="1"/>
    <col min="15108" max="15108" width="1.7109375" style="11" customWidth="1"/>
    <col min="15109" max="15109" width="25.7109375" style="11" customWidth="1"/>
    <col min="15110" max="15360" width="11.42578125" style="11"/>
    <col min="15361" max="15361" width="1.7109375" style="11" customWidth="1"/>
    <col min="15362" max="15362" width="25.7109375" style="11" customWidth="1"/>
    <col min="15363" max="15363" width="15.7109375" style="11" customWidth="1"/>
    <col min="15364" max="15364" width="1.7109375" style="11" customWidth="1"/>
    <col min="15365" max="15365" width="25.7109375" style="11" customWidth="1"/>
    <col min="15366" max="15616" width="11.42578125" style="11"/>
    <col min="15617" max="15617" width="1.7109375" style="11" customWidth="1"/>
    <col min="15618" max="15618" width="25.7109375" style="11" customWidth="1"/>
    <col min="15619" max="15619" width="15.7109375" style="11" customWidth="1"/>
    <col min="15620" max="15620" width="1.7109375" style="11" customWidth="1"/>
    <col min="15621" max="15621" width="25.7109375" style="11" customWidth="1"/>
    <col min="15622" max="15872" width="11.42578125" style="11"/>
    <col min="15873" max="15873" width="1.7109375" style="11" customWidth="1"/>
    <col min="15874" max="15874" width="25.7109375" style="11" customWidth="1"/>
    <col min="15875" max="15875" width="15.7109375" style="11" customWidth="1"/>
    <col min="15876" max="15876" width="1.7109375" style="11" customWidth="1"/>
    <col min="15877" max="15877" width="25.7109375" style="11" customWidth="1"/>
    <col min="15878" max="16128" width="11.42578125" style="11"/>
    <col min="16129" max="16129" width="1.7109375" style="11" customWidth="1"/>
    <col min="16130" max="16130" width="25.7109375" style="11" customWidth="1"/>
    <col min="16131" max="16131" width="15.7109375" style="11" customWidth="1"/>
    <col min="16132" max="16132" width="1.7109375" style="11" customWidth="1"/>
    <col min="16133" max="16133" width="25.7109375" style="11" customWidth="1"/>
    <col min="16134" max="16384" width="11.42578125" style="11"/>
  </cols>
  <sheetData>
    <row r="1" spans="1:2">
      <c r="A1" s="11"/>
      <c r="B1" s="12"/>
    </row>
    <row r="2" spans="1:2">
      <c r="A2" s="11"/>
      <c r="B2" s="12"/>
    </row>
    <row r="3" spans="1:2">
      <c r="A3" s="11"/>
      <c r="B3" s="12"/>
    </row>
    <row r="4" spans="1:2">
      <c r="A4" s="11"/>
      <c r="B4" s="12"/>
    </row>
    <row r="5" spans="1:2">
      <c r="A5" s="11"/>
      <c r="B5" s="12"/>
    </row>
    <row r="6" spans="1:2">
      <c r="A6" s="11"/>
      <c r="B6" s="12"/>
    </row>
    <row r="7" spans="1:2">
      <c r="A7" s="11"/>
      <c r="B7" s="12"/>
    </row>
    <row r="8" spans="1:2">
      <c r="A8" s="11"/>
      <c r="B8" s="12"/>
    </row>
    <row r="9" spans="1:2">
      <c r="A9" s="11"/>
      <c r="B9" s="12"/>
    </row>
    <row r="10" spans="1:2">
      <c r="A10" s="11"/>
      <c r="B10" s="12"/>
    </row>
    <row r="11" spans="1:2">
      <c r="A11" s="11"/>
      <c r="B11" s="12"/>
    </row>
    <row r="12" spans="1:2">
      <c r="A12" s="11"/>
      <c r="B12" s="12"/>
    </row>
    <row r="13" spans="1:2">
      <c r="A13" s="11"/>
      <c r="B13" s="12"/>
    </row>
    <row r="14" spans="1:2">
      <c r="A14" s="11"/>
      <c r="B14" s="12"/>
    </row>
    <row r="15" spans="1:2">
      <c r="A15" s="11"/>
      <c r="B15" s="12"/>
    </row>
    <row r="16" spans="1:2">
      <c r="B16" s="13"/>
    </row>
    <row r="17" spans="1:6">
      <c r="B17" s="13"/>
    </row>
    <row r="18" spans="1:6">
      <c r="B18" s="13"/>
    </row>
    <row r="19" spans="1:6">
      <c r="B19" s="13"/>
    </row>
    <row r="20" spans="1:6">
      <c r="B20" s="12"/>
    </row>
    <row r="21" spans="1:6">
      <c r="A21" s="14" t="s">
        <v>36</v>
      </c>
      <c r="B21" s="12"/>
      <c r="E21" s="85" t="s">
        <v>59</v>
      </c>
      <c r="F21" s="85"/>
    </row>
    <row r="22" spans="1:6">
      <c r="E22" s="85"/>
      <c r="F22" s="85"/>
    </row>
    <row r="23" spans="1:6" ht="11.1" customHeight="1">
      <c r="A23" s="11"/>
      <c r="B23" s="14" t="s">
        <v>37</v>
      </c>
      <c r="E23" s="85"/>
      <c r="F23" s="85"/>
    </row>
    <row r="24" spans="1:6" ht="11.1" customHeight="1">
      <c r="A24" s="11"/>
      <c r="B24" s="45" t="s">
        <v>76</v>
      </c>
      <c r="E24" s="85"/>
      <c r="F24" s="85"/>
    </row>
    <row r="25" spans="1:6" ht="11.1" customHeight="1">
      <c r="A25" s="11"/>
      <c r="E25" s="85"/>
      <c r="F25" s="85"/>
    </row>
    <row r="26" spans="1:6" ht="11.1" customHeight="1">
      <c r="A26" s="11"/>
      <c r="B26" s="15" t="s">
        <v>88</v>
      </c>
      <c r="E26" s="85"/>
      <c r="F26" s="85"/>
    </row>
    <row r="27" spans="1:6" ht="11.1" customHeight="1">
      <c r="A27" s="11"/>
      <c r="B27" s="15" t="s">
        <v>81</v>
      </c>
      <c r="E27" s="85"/>
      <c r="F27" s="85"/>
    </row>
    <row r="28" spans="1:6" ht="11.1" customHeight="1">
      <c r="A28" s="11"/>
      <c r="B28" s="86" t="s">
        <v>74</v>
      </c>
      <c r="E28" s="85"/>
      <c r="F28" s="85"/>
    </row>
    <row r="29" spans="1:6" ht="11.1" customHeight="1">
      <c r="A29" s="11"/>
      <c r="B29" s="86"/>
      <c r="E29" s="85"/>
      <c r="F29" s="85"/>
    </row>
    <row r="30" spans="1:6" ht="11.1" customHeight="1">
      <c r="A30" s="11"/>
      <c r="B30" s="16"/>
      <c r="E30" s="85"/>
      <c r="F30" s="85"/>
    </row>
    <row r="31" spans="1:6" ht="11.1" customHeight="1">
      <c r="A31" s="11"/>
      <c r="B31" s="16"/>
      <c r="E31" s="85"/>
      <c r="F31" s="85"/>
    </row>
    <row r="32" spans="1:6" ht="11.1" customHeight="1">
      <c r="A32" s="11"/>
      <c r="B32" s="15"/>
      <c r="E32" s="85"/>
      <c r="F32" s="85"/>
    </row>
    <row r="33" spans="1:5" ht="80.45" customHeight="1">
      <c r="A33" s="11"/>
    </row>
    <row r="34" spans="1:5" ht="10.9" customHeight="1">
      <c r="A34" s="17" t="s">
        <v>7</v>
      </c>
      <c r="B34" s="18"/>
      <c r="C34" s="18"/>
      <c r="D34" s="19" t="s">
        <v>8</v>
      </c>
      <c r="E34" s="20"/>
    </row>
    <row r="35" spans="1:5" ht="10.9" customHeight="1">
      <c r="A35" s="18"/>
      <c r="B35" s="18"/>
      <c r="C35" s="18"/>
      <c r="D35" s="20"/>
      <c r="E35" s="20"/>
    </row>
    <row r="36" spans="1:5" ht="10.9" customHeight="1">
      <c r="A36" s="18"/>
      <c r="B36" s="21" t="s">
        <v>38</v>
      </c>
      <c r="C36" s="18"/>
      <c r="D36" s="20">
        <v>0</v>
      </c>
      <c r="E36" s="20" t="s">
        <v>9</v>
      </c>
    </row>
    <row r="37" spans="1:5" ht="10.9" customHeight="1">
      <c r="A37" s="18"/>
      <c r="B37" s="18" t="s">
        <v>57</v>
      </c>
      <c r="C37" s="18"/>
      <c r="D37" s="18"/>
      <c r="E37" s="20" t="s">
        <v>10</v>
      </c>
    </row>
    <row r="38" spans="1:5" ht="10.9" customHeight="1">
      <c r="A38" s="18"/>
      <c r="B38" s="18" t="s">
        <v>58</v>
      </c>
      <c r="C38" s="18"/>
      <c r="D38" s="18"/>
      <c r="E38" s="20" t="s">
        <v>11</v>
      </c>
    </row>
    <row r="39" spans="1:5" ht="10.9" customHeight="1">
      <c r="A39" s="18"/>
      <c r="B39" s="18" t="s">
        <v>12</v>
      </c>
      <c r="C39" s="18"/>
      <c r="D39" s="20" t="s">
        <v>13</v>
      </c>
      <c r="E39" s="20" t="s">
        <v>14</v>
      </c>
    </row>
    <row r="40" spans="1:5" ht="10.9" customHeight="1">
      <c r="A40" s="18"/>
      <c r="B40" s="18" t="s">
        <v>15</v>
      </c>
      <c r="C40" s="18"/>
      <c r="D40" s="20" t="s">
        <v>16</v>
      </c>
      <c r="E40" s="20" t="s">
        <v>17</v>
      </c>
    </row>
    <row r="41" spans="1:5" ht="10.9" customHeight="1">
      <c r="A41" s="18"/>
      <c r="B41" s="21"/>
      <c r="C41" s="22"/>
      <c r="D41" s="20" t="s">
        <v>18</v>
      </c>
      <c r="E41" s="20" t="s">
        <v>19</v>
      </c>
    </row>
    <row r="42" spans="1:5" ht="10.9" customHeight="1">
      <c r="A42" s="18"/>
      <c r="B42" s="18" t="s">
        <v>39</v>
      </c>
      <c r="C42" s="22"/>
      <c r="D42" s="20" t="s">
        <v>20</v>
      </c>
      <c r="E42" s="20" t="s">
        <v>21</v>
      </c>
    </row>
    <row r="43" spans="1:5" ht="10.9" customHeight="1">
      <c r="A43" s="18"/>
      <c r="B43" s="56" t="s">
        <v>60</v>
      </c>
      <c r="C43" s="22"/>
      <c r="D43" s="20" t="s">
        <v>22</v>
      </c>
      <c r="E43" s="20" t="s">
        <v>23</v>
      </c>
    </row>
    <row r="44" spans="1:5" ht="10.9" customHeight="1">
      <c r="A44" s="22"/>
      <c r="B44" s="23"/>
      <c r="C44" s="22"/>
      <c r="D44" s="18"/>
      <c r="E44" s="20" t="s">
        <v>24</v>
      </c>
    </row>
    <row r="45" spans="1:5" ht="10.9" customHeight="1">
      <c r="A45" s="11"/>
      <c r="D45" s="20" t="s">
        <v>25</v>
      </c>
      <c r="E45" s="20" t="s">
        <v>26</v>
      </c>
    </row>
    <row r="46" spans="1:5" ht="10.9" customHeight="1">
      <c r="A46" s="11"/>
      <c r="D46" s="20" t="s">
        <v>27</v>
      </c>
      <c r="E46" s="20" t="s">
        <v>28</v>
      </c>
    </row>
    <row r="47" spans="1:5" ht="10.9" customHeight="1">
      <c r="A47" s="11"/>
      <c r="D47" s="20" t="s">
        <v>29</v>
      </c>
      <c r="E47" s="20" t="s">
        <v>30</v>
      </c>
    </row>
    <row r="48" spans="1:5" ht="10.9" customHeight="1">
      <c r="A48" s="11"/>
      <c r="D48" s="20" t="s">
        <v>31</v>
      </c>
      <c r="E48" s="20" t="s">
        <v>32</v>
      </c>
    </row>
    <row r="49" spans="1:3" ht="10.9" customHeight="1">
      <c r="A49" s="22"/>
      <c r="C49" s="22"/>
    </row>
    <row r="50" spans="1:3" ht="10.9" customHeight="1">
      <c r="A50" s="22"/>
      <c r="C50" s="22"/>
    </row>
    <row r="51" spans="1:3">
      <c r="A51" s="18" t="s">
        <v>33</v>
      </c>
      <c r="B51" s="21" t="s">
        <v>40</v>
      </c>
      <c r="C51" s="22"/>
    </row>
    <row r="52" spans="1:3">
      <c r="A52" s="18"/>
      <c r="B52" s="24" t="s">
        <v>75</v>
      </c>
      <c r="C52" s="22"/>
    </row>
    <row r="53" spans="1:3">
      <c r="A53" s="11"/>
      <c r="B53" s="23" t="s">
        <v>41</v>
      </c>
      <c r="C53" s="22"/>
    </row>
    <row r="54" spans="1:3">
      <c r="A54" s="22"/>
      <c r="B54" s="23" t="s">
        <v>42</v>
      </c>
      <c r="C54" s="22"/>
    </row>
  </sheetData>
  <mergeCells count="2">
    <mergeCell ref="E21:F32"/>
    <mergeCell ref="B28:B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84B31-9CE3-44E7-9538-D0CB216AA2F2}">
  <dimension ref="A1:F32"/>
  <sheetViews>
    <sheetView topLeftCell="A4" zoomScaleNormal="100" workbookViewId="0">
      <selection sqref="A1:B1"/>
    </sheetView>
  </sheetViews>
  <sheetFormatPr baseColWidth="10" defaultColWidth="11.5703125" defaultRowHeight="12"/>
  <cols>
    <col min="1" max="1" width="2.7109375" style="34" customWidth="1"/>
    <col min="2" max="2" width="80.85546875" style="33" customWidth="1"/>
    <col min="3" max="3" width="2.7109375" style="37" customWidth="1"/>
    <col min="4" max="4" width="9.5703125" style="33" customWidth="1"/>
    <col min="5" max="16384" width="11.5703125" style="33"/>
  </cols>
  <sheetData>
    <row r="1" spans="1:4" ht="100.15" customHeight="1">
      <c r="A1" s="87" t="s">
        <v>51</v>
      </c>
      <c r="B1" s="87"/>
      <c r="C1" s="61"/>
      <c r="D1" s="88"/>
    </row>
    <row r="2" spans="1:4" ht="20.65" customHeight="1">
      <c r="C2" s="35" t="s">
        <v>52</v>
      </c>
      <c r="D2" s="89"/>
    </row>
    <row r="3" spans="1:4" ht="12" customHeight="1">
      <c r="D3" s="89"/>
    </row>
    <row r="4" spans="1:4" ht="12" customHeight="1">
      <c r="B4" s="69" t="s">
        <v>56</v>
      </c>
      <c r="C4" s="33"/>
      <c r="D4" s="89"/>
    </row>
    <row r="5" spans="1:4" ht="12" customHeight="1">
      <c r="B5" s="30"/>
      <c r="C5" s="63"/>
      <c r="D5" s="89"/>
    </row>
    <row r="6" spans="1:4" ht="24" customHeight="1">
      <c r="B6" s="38" t="s">
        <v>53</v>
      </c>
      <c r="C6" s="64"/>
      <c r="D6" s="89"/>
    </row>
    <row r="7" spans="1:4" ht="12" customHeight="1">
      <c r="B7" s="65"/>
      <c r="C7" s="64"/>
      <c r="D7" s="89"/>
    </row>
    <row r="8" spans="1:4">
      <c r="A8" s="67">
        <v>1</v>
      </c>
      <c r="B8" s="36" t="s">
        <v>61</v>
      </c>
      <c r="C8" s="82">
        <v>4</v>
      </c>
    </row>
    <row r="9" spans="1:4" ht="12.75">
      <c r="A9" s="25"/>
      <c r="B9" s="66"/>
      <c r="C9" s="62"/>
    </row>
    <row r="10" spans="1:4">
      <c r="A10" s="67">
        <v>2</v>
      </c>
      <c r="B10" s="62" t="s">
        <v>83</v>
      </c>
      <c r="C10" s="62"/>
    </row>
    <row r="11" spans="1:4">
      <c r="A11" s="68"/>
      <c r="B11" s="81" t="s">
        <v>84</v>
      </c>
      <c r="C11" s="62">
        <v>6</v>
      </c>
    </row>
    <row r="12" spans="1:4">
      <c r="A12" s="68"/>
      <c r="B12" s="62"/>
      <c r="C12" s="62"/>
    </row>
    <row r="13" spans="1:4">
      <c r="A13" s="68"/>
      <c r="B13" s="66"/>
      <c r="C13" s="62"/>
    </row>
    <row r="18" spans="2:6" ht="12.75">
      <c r="B18" s="74" t="s">
        <v>64</v>
      </c>
    </row>
    <row r="19" spans="2:6">
      <c r="B19" s="75"/>
    </row>
    <row r="20" spans="2:6" ht="12.75">
      <c r="B20" s="76" t="s">
        <v>65</v>
      </c>
    </row>
    <row r="21" spans="2:6" ht="12.75">
      <c r="B21" s="76" t="s">
        <v>66</v>
      </c>
    </row>
    <row r="22" spans="2:6" ht="12.75">
      <c r="B22" s="76" t="s">
        <v>67</v>
      </c>
      <c r="F22" s="32"/>
    </row>
    <row r="23" spans="2:6" ht="12.75">
      <c r="B23" s="76" t="s">
        <v>68</v>
      </c>
    </row>
    <row r="24" spans="2:6" ht="12.75">
      <c r="B24" s="76" t="s">
        <v>82</v>
      </c>
    </row>
    <row r="25" spans="2:6" ht="12.75">
      <c r="B25" s="76" t="s">
        <v>69</v>
      </c>
    </row>
    <row r="26" spans="2:6">
      <c r="B26" s="75"/>
    </row>
    <row r="27" spans="2:6" ht="12.75">
      <c r="B27" s="76" t="s">
        <v>70</v>
      </c>
    </row>
    <row r="28" spans="2:6" ht="12.75">
      <c r="B28" s="76" t="s">
        <v>71</v>
      </c>
    </row>
    <row r="29" spans="2:6">
      <c r="B29" s="75"/>
    </row>
    <row r="30" spans="2:6">
      <c r="B30" s="62" t="s">
        <v>72</v>
      </c>
    </row>
    <row r="31" spans="2:6">
      <c r="B31" s="77" t="s">
        <v>73</v>
      </c>
    </row>
    <row r="32" spans="2:6">
      <c r="B32" s="75"/>
    </row>
  </sheetData>
  <mergeCells count="2">
    <mergeCell ref="A1:B1"/>
    <mergeCell ref="D1:D7"/>
  </mergeCells>
  <hyperlinks>
    <hyperlink ref="A8" location="'T1'!A1" display="'T1'!A1" xr:uid="{2953E1D7-0BF2-4634-99F1-C8137D0C729C}"/>
    <hyperlink ref="B8" location="'T1'!A1" display="1991, 1995, 2000 bis 2007" xr:uid="{E0D500F8-4104-41A6-B25C-B59D7139A3FE}"/>
    <hyperlink ref="C8" location="'T1'!A1" display="'T1'!A1" xr:uid="{FD662B7E-5520-464C-9341-22ADD415E313}"/>
    <hyperlink ref="B4" r:id="rId1" display="https://www.statistik-berlin-brandenburg.de/Publikationen/metadaten/MD_13300_2024.pdf" xr:uid="{EED865CB-376E-4664-B276-C44C54B2C590}"/>
    <hyperlink ref="B30" r:id="rId2" xr:uid="{F358EF0F-4F17-4174-9D4C-3636A3CBC9FE}"/>
    <hyperlink ref="B31" r:id="rId3" display="https://www.statistikportal.de/de/etr/generalrevision-2024" xr:uid="{8FD603B4-95E8-48D6-BA97-A79CB2110FBC}"/>
    <hyperlink ref="B10" location="'T3'!A1" display="'T3'!A1" xr:uid="{BDCBFA98-A0E8-4DA0-8481-8A5C49DA7434}"/>
    <hyperlink ref="A10:C11" location="'T2'!A1" display="'T2'!A1" xr:uid="{1FDFD55D-52CA-4A7E-A545-4F903243BBE0}"/>
    <hyperlink ref="B10:B11" location="'T2'!A1" display="Erwerbstätige am Arbeitsort in Deutschland 1. Vierteljahr 2008 bis 4. Vierteljahr 2021" xr:uid="{AD688B75-6696-4922-BA87-E152B19987A4}"/>
  </hyperlinks>
  <pageMargins left="0.59055118110236227" right="0.19685039370078741" top="0.78740157480314965" bottom="0.59055118110236227" header="0.31496062992125984" footer="0.23622047244094491"/>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4"/>
  <sheetViews>
    <sheetView zoomScaleNormal="100" workbookViewId="0">
      <pane xSplit="1" ySplit="5" topLeftCell="B6" activePane="bottomRight" state="frozen"/>
      <selection pane="topRight"/>
      <selection pane="bottomLeft"/>
      <selection pane="bottomRight" sqref="A1:G1"/>
    </sheetView>
  </sheetViews>
  <sheetFormatPr baseColWidth="10" defaultRowHeight="12.75" outlineLevelRow="1"/>
  <cols>
    <col min="2" max="7" width="10.28515625" customWidth="1"/>
  </cols>
  <sheetData>
    <row r="1" spans="1:8" ht="13.15" customHeight="1">
      <c r="A1" s="91" t="s">
        <v>62</v>
      </c>
      <c r="B1" s="91"/>
      <c r="C1" s="91"/>
      <c r="D1" s="91"/>
      <c r="E1" s="91"/>
      <c r="F1" s="91"/>
      <c r="G1" s="91"/>
      <c r="H1" s="39"/>
    </row>
    <row r="2" spans="1:8" ht="12" customHeight="1">
      <c r="A2" s="10"/>
      <c r="B2" s="1"/>
      <c r="C2" s="1"/>
      <c r="D2" s="1"/>
      <c r="E2" s="1"/>
      <c r="F2" s="1"/>
      <c r="G2" s="1"/>
    </row>
    <row r="3" spans="1:8" ht="23.45" customHeight="1">
      <c r="A3" s="94" t="s">
        <v>43</v>
      </c>
      <c r="B3" s="97" t="s">
        <v>46</v>
      </c>
      <c r="C3" s="98"/>
      <c r="D3" s="98"/>
      <c r="E3" s="97" t="s">
        <v>47</v>
      </c>
      <c r="F3" s="98"/>
      <c r="G3" s="99"/>
    </row>
    <row r="4" spans="1:8" ht="46.15" customHeight="1">
      <c r="A4" s="95"/>
      <c r="B4" s="97" t="s">
        <v>48</v>
      </c>
      <c r="C4" s="97" t="s">
        <v>54</v>
      </c>
      <c r="D4" s="97" t="s">
        <v>49</v>
      </c>
      <c r="E4" s="97" t="s">
        <v>48</v>
      </c>
      <c r="F4" s="97" t="s">
        <v>54</v>
      </c>
      <c r="G4" s="101" t="s">
        <v>49</v>
      </c>
    </row>
    <row r="5" spans="1:8" ht="12" customHeight="1">
      <c r="A5" s="96"/>
      <c r="B5" s="100"/>
      <c r="C5" s="100"/>
      <c r="D5" s="100"/>
      <c r="E5" s="100"/>
      <c r="F5" s="100"/>
      <c r="G5" s="102"/>
    </row>
    <row r="6" spans="1:8" ht="12" customHeight="1">
      <c r="A6" s="7"/>
      <c r="B6" s="7"/>
      <c r="C6" s="7"/>
      <c r="D6" s="7"/>
      <c r="E6" s="7"/>
      <c r="F6" s="1"/>
      <c r="G6" s="1"/>
    </row>
    <row r="7" spans="1:8" ht="12" customHeight="1">
      <c r="A7" s="90" t="s">
        <v>50</v>
      </c>
      <c r="B7" s="90"/>
      <c r="C7" s="90"/>
      <c r="D7" s="90"/>
      <c r="E7" s="90"/>
      <c r="F7" s="90"/>
      <c r="G7" s="90"/>
    </row>
    <row r="8" spans="1:8" ht="12" customHeight="1">
      <c r="A8" s="42">
        <v>1991</v>
      </c>
      <c r="B8" s="4">
        <v>1650.271</v>
      </c>
      <c r="C8" s="4">
        <v>124.93899999999999</v>
      </c>
      <c r="D8" s="4">
        <v>1525.3320000000001</v>
      </c>
      <c r="E8" s="4">
        <v>1706.011</v>
      </c>
      <c r="F8" s="4">
        <v>124.93899999999999</v>
      </c>
      <c r="G8" s="4">
        <v>1581.0719999999999</v>
      </c>
    </row>
    <row r="9" spans="1:8" ht="12" customHeight="1">
      <c r="A9" s="42">
        <v>1992</v>
      </c>
      <c r="B9" s="4">
        <v>1616.269</v>
      </c>
      <c r="C9" s="4">
        <v>132.303</v>
      </c>
      <c r="D9" s="4">
        <v>1483.9659999999999</v>
      </c>
      <c r="E9" s="4">
        <v>1678.636</v>
      </c>
      <c r="F9" s="4">
        <v>132.303</v>
      </c>
      <c r="G9" s="4">
        <v>1546.3330000000001</v>
      </c>
    </row>
    <row r="10" spans="1:8" ht="12" customHeight="1">
      <c r="A10" s="42">
        <v>1993</v>
      </c>
      <c r="B10" s="4">
        <v>1607.546</v>
      </c>
      <c r="C10" s="4">
        <v>140.327</v>
      </c>
      <c r="D10" s="4">
        <v>1467.2190000000001</v>
      </c>
      <c r="E10" s="4">
        <v>1670.749</v>
      </c>
      <c r="F10" s="4">
        <v>140.327</v>
      </c>
      <c r="G10" s="4">
        <v>1530.422</v>
      </c>
    </row>
    <row r="11" spans="1:8" ht="12" customHeight="1">
      <c r="A11" s="42">
        <v>1994</v>
      </c>
      <c r="B11" s="4">
        <v>1597.771</v>
      </c>
      <c r="C11" s="4">
        <v>151.422</v>
      </c>
      <c r="D11" s="4">
        <v>1446.3489999999999</v>
      </c>
      <c r="E11" s="4">
        <v>1659.9169999999999</v>
      </c>
      <c r="F11" s="4">
        <v>151.422</v>
      </c>
      <c r="G11" s="4">
        <v>1508.4949999999999</v>
      </c>
    </row>
    <row r="12" spans="1:8" ht="12" customHeight="1">
      <c r="A12" s="42">
        <v>1995</v>
      </c>
      <c r="B12" s="4">
        <v>1599.91</v>
      </c>
      <c r="C12" s="4">
        <v>158.23599999999999</v>
      </c>
      <c r="D12" s="4">
        <v>1441.674</v>
      </c>
      <c r="E12" s="4">
        <v>1661.5630000000001</v>
      </c>
      <c r="F12" s="4">
        <v>158.23599999999999</v>
      </c>
      <c r="G12" s="4">
        <v>1503.327</v>
      </c>
    </row>
    <row r="13" spans="1:8" ht="12" customHeight="1">
      <c r="A13" s="42">
        <v>1996</v>
      </c>
      <c r="B13" s="4">
        <v>1575.252</v>
      </c>
      <c r="C13" s="4">
        <v>164.321</v>
      </c>
      <c r="D13" s="4">
        <v>1410.931</v>
      </c>
      <c r="E13" s="4">
        <v>1635.6790000000001</v>
      </c>
      <c r="F13" s="4">
        <v>164.321</v>
      </c>
      <c r="G13" s="4">
        <v>1471.3579999999999</v>
      </c>
    </row>
    <row r="14" spans="1:8" ht="12" customHeight="1">
      <c r="A14" s="42">
        <v>1997</v>
      </c>
      <c r="B14" s="4">
        <v>1540.231</v>
      </c>
      <c r="C14" s="4">
        <v>167.541</v>
      </c>
      <c r="D14" s="4">
        <v>1372.69</v>
      </c>
      <c r="E14" s="4">
        <v>1601.287</v>
      </c>
      <c r="F14" s="4">
        <v>167.541</v>
      </c>
      <c r="G14" s="4">
        <v>1433.7460000000001</v>
      </c>
    </row>
    <row r="15" spans="1:8" ht="12" customHeight="1">
      <c r="A15" s="42">
        <v>1998</v>
      </c>
      <c r="B15" s="4">
        <v>1515.386</v>
      </c>
      <c r="C15" s="4">
        <v>167.27799999999999</v>
      </c>
      <c r="D15" s="4">
        <v>1348.1079999999999</v>
      </c>
      <c r="E15" s="4">
        <v>1589.1569999999999</v>
      </c>
      <c r="F15" s="4">
        <v>167.27799999999999</v>
      </c>
      <c r="G15" s="4">
        <v>1421.8789999999999</v>
      </c>
    </row>
    <row r="16" spans="1:8" ht="12" customHeight="1">
      <c r="A16" s="42">
        <v>1999</v>
      </c>
      <c r="B16" s="4">
        <v>1517.1510000000001</v>
      </c>
      <c r="C16" s="4">
        <v>165.69</v>
      </c>
      <c r="D16" s="4">
        <v>1351.461</v>
      </c>
      <c r="E16" s="4">
        <v>1587.865</v>
      </c>
      <c r="F16" s="4">
        <v>165.69</v>
      </c>
      <c r="G16" s="4">
        <v>1422.175</v>
      </c>
    </row>
    <row r="17" spans="1:7" ht="12" customHeight="1">
      <c r="A17" s="31">
        <v>2000</v>
      </c>
      <c r="B17" s="4">
        <v>1540.3109999999999</v>
      </c>
      <c r="C17" s="4">
        <v>170.619</v>
      </c>
      <c r="D17" s="4">
        <v>1369.692</v>
      </c>
      <c r="E17" s="4">
        <v>1619.1389999999999</v>
      </c>
      <c r="F17" s="27">
        <v>170.619</v>
      </c>
      <c r="G17" s="4">
        <v>1448.52</v>
      </c>
    </row>
    <row r="18" spans="1:7" ht="12" customHeight="1">
      <c r="A18" s="31">
        <v>2001</v>
      </c>
      <c r="B18" s="4">
        <v>1516.5830000000001</v>
      </c>
      <c r="C18" s="4">
        <v>172.46700000000001</v>
      </c>
      <c r="D18" s="4">
        <v>1344.116</v>
      </c>
      <c r="E18" s="4">
        <v>1599.9069999999999</v>
      </c>
      <c r="F18" s="27">
        <v>172.46700000000001</v>
      </c>
      <c r="G18" s="4">
        <v>1427.44</v>
      </c>
    </row>
    <row r="19" spans="1:7" ht="12" customHeight="1">
      <c r="A19" s="31">
        <v>2002</v>
      </c>
      <c r="B19" s="4">
        <v>1481.933</v>
      </c>
      <c r="C19" s="4">
        <v>174.80699999999999</v>
      </c>
      <c r="D19" s="4">
        <v>1307.126</v>
      </c>
      <c r="E19" s="4">
        <v>1573.395</v>
      </c>
      <c r="F19" s="27">
        <v>174.80699999999999</v>
      </c>
      <c r="G19" s="4">
        <v>1398.588</v>
      </c>
    </row>
    <row r="20" spans="1:7" ht="12" customHeight="1">
      <c r="A20" s="31">
        <v>2003</v>
      </c>
      <c r="B20" s="4">
        <v>1452.2190000000001</v>
      </c>
      <c r="C20" s="4">
        <v>184.21600000000001</v>
      </c>
      <c r="D20" s="4">
        <v>1268.0029999999999</v>
      </c>
      <c r="E20" s="4">
        <v>1550.9169999999999</v>
      </c>
      <c r="F20" s="27">
        <v>184.21600000000001</v>
      </c>
      <c r="G20" s="4">
        <v>1366.701</v>
      </c>
    </row>
    <row r="21" spans="1:7" ht="12" customHeight="1">
      <c r="A21" s="31">
        <v>2004</v>
      </c>
      <c r="B21" s="4">
        <v>1457.681</v>
      </c>
      <c r="C21" s="4">
        <v>197.244</v>
      </c>
      <c r="D21" s="4">
        <v>1260.4369999999999</v>
      </c>
      <c r="E21" s="4">
        <v>1559.471</v>
      </c>
      <c r="F21" s="27">
        <v>197.244</v>
      </c>
      <c r="G21" s="4">
        <v>1362.2270000000001</v>
      </c>
    </row>
    <row r="22" spans="1:7" ht="12" customHeight="1">
      <c r="A22" s="31">
        <v>2005</v>
      </c>
      <c r="B22" s="4">
        <v>1451.3219999999999</v>
      </c>
      <c r="C22" s="4">
        <v>208.666</v>
      </c>
      <c r="D22" s="4">
        <v>1242.6559999999999</v>
      </c>
      <c r="E22" s="4">
        <v>1559.867</v>
      </c>
      <c r="F22" s="27">
        <v>208.666</v>
      </c>
      <c r="G22" s="4">
        <v>1351.201</v>
      </c>
    </row>
    <row r="23" spans="1:7" ht="12" customHeight="1">
      <c r="A23" s="31">
        <v>2006</v>
      </c>
      <c r="B23" s="4">
        <v>1472.5170000000001</v>
      </c>
      <c r="C23" s="4">
        <v>214.869</v>
      </c>
      <c r="D23" s="4">
        <v>1257.6479999999999</v>
      </c>
      <c r="E23" s="4">
        <v>1584.944</v>
      </c>
      <c r="F23" s="27">
        <v>214.869</v>
      </c>
      <c r="G23" s="4">
        <v>1370.075</v>
      </c>
    </row>
    <row r="24" spans="1:7" ht="12" customHeight="1">
      <c r="A24" s="31">
        <v>2007</v>
      </c>
      <c r="B24" s="4">
        <v>1500.6880000000001</v>
      </c>
      <c r="C24" s="4">
        <v>216.66200000000001</v>
      </c>
      <c r="D24" s="4">
        <v>1284.0260000000001</v>
      </c>
      <c r="E24" s="4">
        <v>1617.7809999999999</v>
      </c>
      <c r="F24" s="27">
        <v>216.66200000000001</v>
      </c>
      <c r="G24" s="4">
        <v>1401.1189999999999</v>
      </c>
    </row>
    <row r="25" spans="1:7" ht="12" customHeight="1">
      <c r="A25" s="31">
        <v>2008</v>
      </c>
      <c r="B25" s="6">
        <v>1530.097</v>
      </c>
      <c r="C25" s="6">
        <v>219.93</v>
      </c>
      <c r="D25" s="6">
        <v>1310.1669999999999</v>
      </c>
      <c r="E25" s="4">
        <v>1649.6189999999999</v>
      </c>
      <c r="F25" s="27">
        <v>219.93</v>
      </c>
      <c r="G25" s="4">
        <v>1429.6890000000001</v>
      </c>
    </row>
    <row r="26" spans="1:7" ht="12" customHeight="1">
      <c r="A26" s="31">
        <v>2009</v>
      </c>
      <c r="B26" s="6">
        <v>1551.912</v>
      </c>
      <c r="C26" s="6">
        <v>228.589</v>
      </c>
      <c r="D26" s="6">
        <v>1323.3230000000001</v>
      </c>
      <c r="E26" s="4">
        <v>1677.585</v>
      </c>
      <c r="F26" s="27">
        <v>228.589</v>
      </c>
      <c r="G26" s="4">
        <v>1448.9960000000001</v>
      </c>
    </row>
    <row r="27" spans="1:7" ht="12" customHeight="1">
      <c r="A27" s="31">
        <v>2010</v>
      </c>
      <c r="B27" s="6">
        <v>1574.9929999999999</v>
      </c>
      <c r="C27" s="6">
        <v>233.04300000000001</v>
      </c>
      <c r="D27" s="6">
        <v>1341.95</v>
      </c>
      <c r="E27" s="4">
        <v>1697.251</v>
      </c>
      <c r="F27" s="27">
        <v>233.04300000000001</v>
      </c>
      <c r="G27" s="4">
        <v>1464.2080000000001</v>
      </c>
    </row>
    <row r="28" spans="1:7" ht="12" customHeight="1">
      <c r="A28" s="31">
        <v>2011</v>
      </c>
      <c r="B28" s="6">
        <v>1591.3230000000001</v>
      </c>
      <c r="C28" s="6">
        <v>232.23699999999999</v>
      </c>
      <c r="D28" s="6">
        <v>1359.086</v>
      </c>
      <c r="E28" s="4">
        <v>1712.364</v>
      </c>
      <c r="F28" s="27">
        <v>232.23699999999999</v>
      </c>
      <c r="G28" s="4">
        <v>1480.127</v>
      </c>
    </row>
    <row r="29" spans="1:7" ht="12" customHeight="1">
      <c r="A29" s="31">
        <v>2012</v>
      </c>
      <c r="B29" s="6">
        <v>1631.4359999999999</v>
      </c>
      <c r="C29" s="6">
        <v>232.81</v>
      </c>
      <c r="D29" s="6">
        <v>1398.626</v>
      </c>
      <c r="E29" s="4">
        <v>1750.9639999999999</v>
      </c>
      <c r="F29" s="27">
        <v>232.81</v>
      </c>
      <c r="G29" s="4">
        <v>1518.154</v>
      </c>
    </row>
    <row r="30" spans="1:7" ht="12" customHeight="1">
      <c r="A30" s="31">
        <v>2013</v>
      </c>
      <c r="B30" s="6">
        <v>1663.069</v>
      </c>
      <c r="C30" s="6">
        <v>233.863</v>
      </c>
      <c r="D30" s="6">
        <v>1429.2059999999999</v>
      </c>
      <c r="E30" s="4">
        <v>1784.2339999999999</v>
      </c>
      <c r="F30" s="27">
        <v>233.863</v>
      </c>
      <c r="G30" s="4">
        <v>1550.3710000000001</v>
      </c>
    </row>
    <row r="31" spans="1:7" ht="12" customHeight="1">
      <c r="A31" s="42">
        <v>2014</v>
      </c>
      <c r="B31" s="6">
        <v>1694.376</v>
      </c>
      <c r="C31" s="6">
        <v>234.11699999999999</v>
      </c>
      <c r="D31" s="6">
        <v>1460.259</v>
      </c>
      <c r="E31" s="4">
        <v>1818.2809999999999</v>
      </c>
      <c r="F31" s="27">
        <v>234.11699999999999</v>
      </c>
      <c r="G31" s="4">
        <v>1584.164</v>
      </c>
    </row>
    <row r="32" spans="1:7" ht="12" customHeight="1">
      <c r="A32" s="46">
        <v>2015</v>
      </c>
      <c r="B32" s="6">
        <v>1724.8979999999999</v>
      </c>
      <c r="C32" s="6">
        <v>235.435</v>
      </c>
      <c r="D32" s="6">
        <v>1489.463</v>
      </c>
      <c r="E32" s="4">
        <v>1857.1420000000001</v>
      </c>
      <c r="F32" s="27">
        <v>235.435</v>
      </c>
      <c r="G32" s="4">
        <v>1621.7070000000001</v>
      </c>
    </row>
    <row r="33" spans="1:7" ht="12" customHeight="1">
      <c r="A33" s="47">
        <v>2016</v>
      </c>
      <c r="B33" s="6">
        <v>1766.4580000000001</v>
      </c>
      <c r="C33" s="6">
        <v>236.625</v>
      </c>
      <c r="D33" s="6">
        <v>1529.8330000000001</v>
      </c>
      <c r="E33" s="4">
        <v>1909.992</v>
      </c>
      <c r="F33" s="27">
        <v>236.625</v>
      </c>
      <c r="G33" s="4">
        <v>1673.367</v>
      </c>
    </row>
    <row r="34" spans="1:7" ht="12" customHeight="1">
      <c r="A34" s="48">
        <v>2017</v>
      </c>
      <c r="B34" s="6">
        <v>1815.585</v>
      </c>
      <c r="C34" s="6">
        <v>239.36799999999999</v>
      </c>
      <c r="D34" s="6">
        <v>1576.2170000000001</v>
      </c>
      <c r="E34" s="4">
        <v>1969.518</v>
      </c>
      <c r="F34" s="27">
        <v>239.36799999999999</v>
      </c>
      <c r="G34" s="4">
        <v>1730.15</v>
      </c>
    </row>
    <row r="35" spans="1:7" ht="12" customHeight="1">
      <c r="A35" s="49">
        <v>2018</v>
      </c>
      <c r="B35" s="6">
        <v>1858.1010000000001</v>
      </c>
      <c r="C35" s="6">
        <v>242.125</v>
      </c>
      <c r="D35" s="6">
        <v>1615.9760000000001</v>
      </c>
      <c r="E35" s="4">
        <v>2022.7360000000001</v>
      </c>
      <c r="F35" s="27">
        <v>242.125</v>
      </c>
      <c r="G35" s="4">
        <v>1780.6110000000001</v>
      </c>
    </row>
    <row r="36" spans="1:7" ht="12" customHeight="1">
      <c r="A36" s="50">
        <v>2019</v>
      </c>
      <c r="B36" s="6">
        <v>1895.819</v>
      </c>
      <c r="C36" s="6">
        <v>240.68</v>
      </c>
      <c r="D36" s="6">
        <v>1655.1389999999999</v>
      </c>
      <c r="E36" s="4">
        <v>2071.7289999999998</v>
      </c>
      <c r="F36" s="27">
        <v>240.68</v>
      </c>
      <c r="G36" s="4">
        <v>1831.049</v>
      </c>
    </row>
    <row r="37" spans="1:7" ht="12" customHeight="1">
      <c r="A37" s="51">
        <v>2020</v>
      </c>
      <c r="B37" s="6">
        <v>1881.5820000000001</v>
      </c>
      <c r="C37" s="6">
        <v>231.79499999999999</v>
      </c>
      <c r="D37" s="6">
        <v>1649.787</v>
      </c>
      <c r="E37" s="4">
        <v>2066.2130000000002</v>
      </c>
      <c r="F37" s="27">
        <v>231.79499999999999</v>
      </c>
      <c r="G37" s="4">
        <v>1834.4179999999999</v>
      </c>
    </row>
    <row r="38" spans="1:7" ht="12" customHeight="1">
      <c r="A38" s="54">
        <v>2021</v>
      </c>
      <c r="B38" s="6">
        <v>1889.287</v>
      </c>
      <c r="C38" s="6">
        <v>223.01300000000001</v>
      </c>
      <c r="D38" s="6">
        <v>1666.2739999999999</v>
      </c>
      <c r="E38" s="4">
        <v>2085.4879999999998</v>
      </c>
      <c r="F38" s="27">
        <v>223.01300000000001</v>
      </c>
      <c r="G38" s="4">
        <v>1862.4749999999999</v>
      </c>
    </row>
    <row r="39" spans="1:7" ht="12" customHeight="1">
      <c r="A39" s="58">
        <v>2022</v>
      </c>
      <c r="B39" s="6">
        <v>1947.181</v>
      </c>
      <c r="C39" s="6">
        <v>219.483</v>
      </c>
      <c r="D39" s="6">
        <v>1727.6980000000001</v>
      </c>
      <c r="E39" s="4">
        <v>2156.232</v>
      </c>
      <c r="F39" s="27">
        <v>219.483</v>
      </c>
      <c r="G39" s="4">
        <v>1936.749</v>
      </c>
    </row>
    <row r="40" spans="1:7" ht="12" customHeight="1">
      <c r="A40" s="70">
        <v>2023</v>
      </c>
      <c r="B40" s="6">
        <v>1974.7639999999999</v>
      </c>
      <c r="C40" s="6">
        <v>217.524</v>
      </c>
      <c r="D40" s="6">
        <v>1757.24</v>
      </c>
      <c r="E40" s="4">
        <v>2190.681</v>
      </c>
      <c r="F40" s="27">
        <v>217.524</v>
      </c>
      <c r="G40" s="4">
        <v>1973.1569999999999</v>
      </c>
    </row>
    <row r="41" spans="1:7" ht="10.35" customHeight="1">
      <c r="A41" s="31"/>
      <c r="B41" s="1"/>
      <c r="C41" s="1"/>
      <c r="D41" s="1"/>
      <c r="E41" s="1"/>
      <c r="F41" s="1"/>
      <c r="G41" s="1"/>
    </row>
    <row r="42" spans="1:7" ht="12" customHeight="1">
      <c r="A42" s="92" t="s">
        <v>44</v>
      </c>
      <c r="B42" s="92"/>
      <c r="C42" s="92"/>
      <c r="D42" s="92"/>
      <c r="E42" s="92"/>
      <c r="F42" s="92"/>
      <c r="G42" s="92"/>
    </row>
    <row r="43" spans="1:7" ht="12" hidden="1" customHeight="1" outlineLevel="1">
      <c r="A43" s="42">
        <v>1992</v>
      </c>
      <c r="B43" s="2">
        <f>ROUND((B9/B8)*100-100,5)</f>
        <v>-2.0603899999999999</v>
      </c>
      <c r="C43" s="2">
        <f t="shared" ref="C43:G43" si="0">ROUND((C9/C8)*100-100,5)</f>
        <v>5.8940799999999998</v>
      </c>
      <c r="D43" s="2">
        <f t="shared" si="0"/>
        <v>-2.7119300000000002</v>
      </c>
      <c r="E43" s="2">
        <f t="shared" si="0"/>
        <v>-1.6046199999999999</v>
      </c>
      <c r="F43" s="2">
        <f t="shared" si="0"/>
        <v>5.8940799999999998</v>
      </c>
      <c r="G43" s="2">
        <f t="shared" si="0"/>
        <v>-2.1971799999999999</v>
      </c>
    </row>
    <row r="44" spans="1:7" ht="12" hidden="1" customHeight="1" outlineLevel="1">
      <c r="A44" s="42">
        <v>1993</v>
      </c>
      <c r="B44" s="2">
        <f t="shared" ref="B44:G44" si="1">ROUND((B10/B9)*100-100,5)</f>
        <v>-0.53969999999999996</v>
      </c>
      <c r="C44" s="2">
        <f t="shared" si="1"/>
        <v>6.06487</v>
      </c>
      <c r="D44" s="2">
        <f t="shared" si="1"/>
        <v>-1.12853</v>
      </c>
      <c r="E44" s="2">
        <f t="shared" si="1"/>
        <v>-0.46984999999999999</v>
      </c>
      <c r="F44" s="2">
        <f t="shared" si="1"/>
        <v>6.06487</v>
      </c>
      <c r="G44" s="2">
        <f t="shared" si="1"/>
        <v>-1.02895</v>
      </c>
    </row>
    <row r="45" spans="1:7" ht="12" hidden="1" customHeight="1" outlineLevel="1">
      <c r="A45" s="42">
        <v>1994</v>
      </c>
      <c r="B45" s="2">
        <f t="shared" ref="B45:G45" si="2">ROUND((B11/B10)*100-100,5)</f>
        <v>-0.60807</v>
      </c>
      <c r="C45" s="2">
        <f t="shared" si="2"/>
        <v>7.9065300000000001</v>
      </c>
      <c r="D45" s="2">
        <f t="shared" si="2"/>
        <v>-1.42242</v>
      </c>
      <c r="E45" s="2">
        <f t="shared" si="2"/>
        <v>-0.64832999999999996</v>
      </c>
      <c r="F45" s="2">
        <f t="shared" si="2"/>
        <v>7.9065300000000001</v>
      </c>
      <c r="G45" s="2">
        <f t="shared" si="2"/>
        <v>-1.4327399999999999</v>
      </c>
    </row>
    <row r="46" spans="1:7" ht="12" hidden="1" customHeight="1" outlineLevel="1">
      <c r="A46" s="42">
        <v>1995</v>
      </c>
      <c r="B46" s="2">
        <f t="shared" ref="B46:G46" si="3">ROUND((B12/B11)*100-100,5)</f>
        <v>0.13386999999999999</v>
      </c>
      <c r="C46" s="2">
        <f t="shared" si="3"/>
        <v>4.5000099999999996</v>
      </c>
      <c r="D46" s="2">
        <f t="shared" si="3"/>
        <v>-0.32323000000000002</v>
      </c>
      <c r="E46" s="2">
        <f t="shared" si="3"/>
        <v>9.9159999999999998E-2</v>
      </c>
      <c r="F46" s="2">
        <f t="shared" si="3"/>
        <v>4.5000099999999996</v>
      </c>
      <c r="G46" s="2">
        <f t="shared" si="3"/>
        <v>-0.34259000000000001</v>
      </c>
    </row>
    <row r="47" spans="1:7" ht="12" hidden="1" customHeight="1" outlineLevel="1">
      <c r="A47" s="42">
        <v>1996</v>
      </c>
      <c r="B47" s="2">
        <f t="shared" ref="B47:G47" si="4">ROUND((B13/B12)*100-100,5)</f>
        <v>-1.54121</v>
      </c>
      <c r="C47" s="2">
        <f t="shared" si="4"/>
        <v>3.84552</v>
      </c>
      <c r="D47" s="2">
        <f t="shared" si="4"/>
        <v>-2.13245</v>
      </c>
      <c r="E47" s="2">
        <f t="shared" si="4"/>
        <v>-1.5578099999999999</v>
      </c>
      <c r="F47" s="2">
        <f t="shared" si="4"/>
        <v>3.84552</v>
      </c>
      <c r="G47" s="2">
        <f t="shared" si="4"/>
        <v>-2.1265499999999999</v>
      </c>
    </row>
    <row r="48" spans="1:7" ht="12" hidden="1" customHeight="1" outlineLevel="1">
      <c r="A48" s="42">
        <v>1997</v>
      </c>
      <c r="B48" s="2">
        <f t="shared" ref="B48:G48" si="5">ROUND((B14/B13)*100-100,5)</f>
        <v>-2.2231999999999998</v>
      </c>
      <c r="C48" s="2">
        <f t="shared" si="5"/>
        <v>1.9595800000000001</v>
      </c>
      <c r="D48" s="2">
        <f t="shared" si="5"/>
        <v>-2.71034</v>
      </c>
      <c r="E48" s="2">
        <f t="shared" si="5"/>
        <v>-2.1026099999999999</v>
      </c>
      <c r="F48" s="2">
        <f t="shared" si="5"/>
        <v>1.9595800000000001</v>
      </c>
      <c r="G48" s="2">
        <f t="shared" si="5"/>
        <v>-2.5562800000000001</v>
      </c>
    </row>
    <row r="49" spans="1:7" ht="12" hidden="1" customHeight="1" outlineLevel="1">
      <c r="A49" s="42">
        <v>1998</v>
      </c>
      <c r="B49" s="2">
        <f t="shared" ref="B49:G49" si="6">ROUND((B15/B14)*100-100,5)</f>
        <v>-1.61307</v>
      </c>
      <c r="C49" s="2">
        <f t="shared" si="6"/>
        <v>-0.15698000000000001</v>
      </c>
      <c r="D49" s="2">
        <f t="shared" si="6"/>
        <v>-1.7907900000000001</v>
      </c>
      <c r="E49" s="2">
        <f t="shared" si="6"/>
        <v>-0.75751999999999997</v>
      </c>
      <c r="F49" s="2">
        <f t="shared" si="6"/>
        <v>-0.15698000000000001</v>
      </c>
      <c r="G49" s="2">
        <f t="shared" si="6"/>
        <v>-0.82769000000000004</v>
      </c>
    </row>
    <row r="50" spans="1:7" ht="12" hidden="1" customHeight="1" outlineLevel="1">
      <c r="A50" s="42">
        <v>1999</v>
      </c>
      <c r="B50" s="2">
        <f t="shared" ref="B50:G50" si="7">ROUND((B16/B15)*100-100,5)</f>
        <v>0.11647</v>
      </c>
      <c r="C50" s="2">
        <f t="shared" si="7"/>
        <v>-0.94932000000000005</v>
      </c>
      <c r="D50" s="2">
        <f t="shared" si="7"/>
        <v>0.24872</v>
      </c>
      <c r="E50" s="2">
        <f t="shared" si="7"/>
        <v>-8.1299999999999997E-2</v>
      </c>
      <c r="F50" s="2">
        <f t="shared" si="7"/>
        <v>-0.94932000000000005</v>
      </c>
      <c r="G50" s="2">
        <f t="shared" si="7"/>
        <v>2.0820000000000002E-2</v>
      </c>
    </row>
    <row r="51" spans="1:7" ht="12" hidden="1" customHeight="1" outlineLevel="1">
      <c r="A51" s="42">
        <v>2000</v>
      </c>
      <c r="B51" s="2">
        <f t="shared" ref="B51:G51" si="8">ROUND((B17/B16)*100-100,5)</f>
        <v>1.5265500000000001</v>
      </c>
      <c r="C51" s="2">
        <f t="shared" si="8"/>
        <v>2.9748299999999999</v>
      </c>
      <c r="D51" s="2">
        <f t="shared" si="8"/>
        <v>1.3489800000000001</v>
      </c>
      <c r="E51" s="2">
        <f t="shared" si="8"/>
        <v>1.96956</v>
      </c>
      <c r="F51" s="2">
        <f t="shared" si="8"/>
        <v>2.9748299999999999</v>
      </c>
      <c r="G51" s="2">
        <f t="shared" si="8"/>
        <v>1.8524400000000001</v>
      </c>
    </row>
    <row r="52" spans="1:7" ht="12" hidden="1" customHeight="1" outlineLevel="1">
      <c r="A52" s="31">
        <v>2001</v>
      </c>
      <c r="B52" s="2">
        <f t="shared" ref="B52:G52" si="9">ROUND((B18/B17)*100-100,5)</f>
        <v>-1.54047</v>
      </c>
      <c r="C52" s="2">
        <f t="shared" si="9"/>
        <v>1.0831200000000001</v>
      </c>
      <c r="D52" s="2">
        <f t="shared" si="9"/>
        <v>-1.8672800000000001</v>
      </c>
      <c r="E52" s="2">
        <f t="shared" si="9"/>
        <v>-1.1877899999999999</v>
      </c>
      <c r="F52" s="2">
        <f t="shared" si="9"/>
        <v>1.0831200000000001</v>
      </c>
      <c r="G52" s="2">
        <f t="shared" si="9"/>
        <v>-1.4552799999999999</v>
      </c>
    </row>
    <row r="53" spans="1:7" ht="12" hidden="1" customHeight="1" outlineLevel="1">
      <c r="A53" s="31">
        <v>2002</v>
      </c>
      <c r="B53" s="2">
        <f t="shared" ref="B53:G53" si="10">ROUND((B19/B18)*100-100,5)</f>
        <v>-2.2847400000000002</v>
      </c>
      <c r="C53" s="2">
        <f t="shared" si="10"/>
        <v>1.3567800000000001</v>
      </c>
      <c r="D53" s="2">
        <f t="shared" si="10"/>
        <v>-2.7519900000000002</v>
      </c>
      <c r="E53" s="2">
        <f t="shared" si="10"/>
        <v>-1.6571</v>
      </c>
      <c r="F53" s="2">
        <f t="shared" si="10"/>
        <v>1.3567800000000001</v>
      </c>
      <c r="G53" s="2">
        <f t="shared" si="10"/>
        <v>-2.0212400000000001</v>
      </c>
    </row>
    <row r="54" spans="1:7" ht="12" hidden="1" customHeight="1" outlineLevel="1">
      <c r="A54" s="31">
        <v>2003</v>
      </c>
      <c r="B54" s="2">
        <f t="shared" ref="B54:G54" si="11">ROUND((B20/B19)*100-100,5)</f>
        <v>-2.00508</v>
      </c>
      <c r="C54" s="2">
        <f t="shared" si="11"/>
        <v>5.3825099999999999</v>
      </c>
      <c r="D54" s="2">
        <f t="shared" si="11"/>
        <v>-2.9930500000000002</v>
      </c>
      <c r="E54" s="2">
        <f t="shared" si="11"/>
        <v>-1.4286300000000001</v>
      </c>
      <c r="F54" s="2">
        <f t="shared" si="11"/>
        <v>5.3825099999999999</v>
      </c>
      <c r="G54" s="2">
        <f t="shared" si="11"/>
        <v>-2.2799399999999999</v>
      </c>
    </row>
    <row r="55" spans="1:7" ht="12" hidden="1" customHeight="1" outlineLevel="1">
      <c r="A55" s="31">
        <v>2004</v>
      </c>
      <c r="B55" s="2">
        <f t="shared" ref="B55:G55" si="12">ROUND((B21/B20)*100-100,5)</f>
        <v>0.37611</v>
      </c>
      <c r="C55" s="2">
        <f t="shared" si="12"/>
        <v>7.0721299999999996</v>
      </c>
      <c r="D55" s="2">
        <f t="shared" si="12"/>
        <v>-0.59669000000000005</v>
      </c>
      <c r="E55" s="2">
        <f t="shared" si="12"/>
        <v>0.55154000000000003</v>
      </c>
      <c r="F55" s="2">
        <f t="shared" si="12"/>
        <v>7.0721299999999996</v>
      </c>
      <c r="G55" s="2">
        <f t="shared" si="12"/>
        <v>-0.32735999999999998</v>
      </c>
    </row>
    <row r="56" spans="1:7" ht="12" hidden="1" customHeight="1" outlineLevel="1">
      <c r="A56" s="31">
        <v>2005</v>
      </c>
      <c r="B56" s="2">
        <f t="shared" ref="B56:G56" si="13">ROUND((B22/B21)*100-100,5)</f>
        <v>-0.43624000000000002</v>
      </c>
      <c r="C56" s="2">
        <f t="shared" si="13"/>
        <v>5.7907999999999999</v>
      </c>
      <c r="D56" s="2">
        <f t="shared" si="13"/>
        <v>-1.4107000000000001</v>
      </c>
      <c r="E56" s="2">
        <f t="shared" si="13"/>
        <v>2.5389999999999999E-2</v>
      </c>
      <c r="F56" s="2">
        <f t="shared" si="13"/>
        <v>5.7907999999999999</v>
      </c>
      <c r="G56" s="2">
        <f t="shared" si="13"/>
        <v>-0.80940999999999996</v>
      </c>
    </row>
    <row r="57" spans="1:7" ht="12" hidden="1" customHeight="1" outlineLevel="1">
      <c r="A57" s="31">
        <v>2006</v>
      </c>
      <c r="B57" s="2">
        <f t="shared" ref="B57:G57" si="14">ROUND((B23/B22)*100-100,5)</f>
        <v>1.4603900000000001</v>
      </c>
      <c r="C57" s="2">
        <f t="shared" si="14"/>
        <v>2.9726900000000001</v>
      </c>
      <c r="D57" s="2">
        <f t="shared" si="14"/>
        <v>1.20645</v>
      </c>
      <c r="E57" s="2">
        <f t="shared" si="14"/>
        <v>1.60764</v>
      </c>
      <c r="F57" s="2">
        <f t="shared" si="14"/>
        <v>2.9726900000000001</v>
      </c>
      <c r="G57" s="2">
        <f t="shared" si="14"/>
        <v>1.39683</v>
      </c>
    </row>
    <row r="58" spans="1:7" ht="12" hidden="1" customHeight="1" outlineLevel="1">
      <c r="A58" s="31">
        <v>2007</v>
      </c>
      <c r="B58" s="2">
        <f t="shared" ref="B58:G58" si="15">ROUND((B24/B23)*100-100,5)</f>
        <v>1.9131199999999999</v>
      </c>
      <c r="C58" s="2">
        <f t="shared" si="15"/>
        <v>0.83445999999999998</v>
      </c>
      <c r="D58" s="2">
        <f t="shared" si="15"/>
        <v>2.09741</v>
      </c>
      <c r="E58" s="2">
        <f t="shared" si="15"/>
        <v>2.0718100000000002</v>
      </c>
      <c r="F58" s="2">
        <f t="shared" si="15"/>
        <v>0.83445999999999998</v>
      </c>
      <c r="G58" s="2">
        <f t="shared" si="15"/>
        <v>2.26586</v>
      </c>
    </row>
    <row r="59" spans="1:7" ht="12" customHeight="1" collapsed="1">
      <c r="A59" s="31">
        <v>2008</v>
      </c>
      <c r="B59" s="2">
        <f t="shared" ref="B59:G59" si="16">ROUND((B25/B24)*100-100,5)</f>
        <v>1.9597</v>
      </c>
      <c r="C59" s="2">
        <f t="shared" si="16"/>
        <v>1.50834</v>
      </c>
      <c r="D59" s="2">
        <f t="shared" si="16"/>
        <v>2.03586</v>
      </c>
      <c r="E59" s="2">
        <f t="shared" si="16"/>
        <v>1.968</v>
      </c>
      <c r="F59" s="2">
        <f t="shared" si="16"/>
        <v>1.50834</v>
      </c>
      <c r="G59" s="2">
        <f t="shared" si="16"/>
        <v>2.0390799999999998</v>
      </c>
    </row>
    <row r="60" spans="1:7" ht="12" customHeight="1">
      <c r="A60" s="31">
        <v>2009</v>
      </c>
      <c r="B60" s="2">
        <f t="shared" ref="B60:G60" si="17">ROUND((B26/B25)*100-100,5)</f>
        <v>1.4257299999999999</v>
      </c>
      <c r="C60" s="2">
        <f t="shared" si="17"/>
        <v>3.93716</v>
      </c>
      <c r="D60" s="2">
        <f t="shared" si="17"/>
        <v>1.0041500000000001</v>
      </c>
      <c r="E60" s="2">
        <f t="shared" si="17"/>
        <v>1.6953</v>
      </c>
      <c r="F60" s="2">
        <f t="shared" si="17"/>
        <v>3.93716</v>
      </c>
      <c r="G60" s="2">
        <f t="shared" si="17"/>
        <v>1.35043</v>
      </c>
    </row>
    <row r="61" spans="1:7" ht="12" customHeight="1">
      <c r="A61" s="31">
        <v>2010</v>
      </c>
      <c r="B61" s="2">
        <f t="shared" ref="B61:G61" si="18">ROUND((B27/B26)*100-100,5)</f>
        <v>1.48726</v>
      </c>
      <c r="C61" s="2">
        <f t="shared" si="18"/>
        <v>1.94848</v>
      </c>
      <c r="D61" s="2">
        <f t="shared" si="18"/>
        <v>1.4075899999999999</v>
      </c>
      <c r="E61" s="2">
        <f t="shared" si="18"/>
        <v>1.17228</v>
      </c>
      <c r="F61" s="2">
        <f t="shared" si="18"/>
        <v>1.94848</v>
      </c>
      <c r="G61" s="2">
        <f t="shared" si="18"/>
        <v>1.04983</v>
      </c>
    </row>
    <row r="62" spans="1:7" ht="12" customHeight="1">
      <c r="A62" s="31">
        <v>2011</v>
      </c>
      <c r="B62" s="2">
        <f t="shared" ref="B62:G62" si="19">ROUND((B28/B27)*100-100,5)</f>
        <v>1.0368299999999999</v>
      </c>
      <c r="C62" s="2">
        <f t="shared" si="19"/>
        <v>-0.34586</v>
      </c>
      <c r="D62" s="2">
        <f t="shared" si="19"/>
        <v>1.27695</v>
      </c>
      <c r="E62" s="2">
        <f t="shared" si="19"/>
        <v>0.89044000000000001</v>
      </c>
      <c r="F62" s="2">
        <f t="shared" si="19"/>
        <v>-0.34586</v>
      </c>
      <c r="G62" s="2">
        <f t="shared" si="19"/>
        <v>1.08721</v>
      </c>
    </row>
    <row r="63" spans="1:7" ht="12" customHeight="1">
      <c r="A63" s="31">
        <v>2012</v>
      </c>
      <c r="B63" s="2">
        <f t="shared" ref="B63:G63" si="20">ROUND((B29/B28)*100-100,5)</f>
        <v>2.5207299999999999</v>
      </c>
      <c r="C63" s="2">
        <f t="shared" si="20"/>
        <v>0.24673</v>
      </c>
      <c r="D63" s="2">
        <f t="shared" si="20"/>
        <v>2.9093100000000001</v>
      </c>
      <c r="E63" s="2">
        <f t="shared" si="20"/>
        <v>2.2541899999999999</v>
      </c>
      <c r="F63" s="2">
        <f t="shared" si="20"/>
        <v>0.24673</v>
      </c>
      <c r="G63" s="2">
        <f t="shared" si="20"/>
        <v>2.5691700000000002</v>
      </c>
    </row>
    <row r="64" spans="1:7" ht="12" customHeight="1">
      <c r="A64" s="31">
        <v>2013</v>
      </c>
      <c r="B64" s="2">
        <f t="shared" ref="B64:G64" si="21">ROUND((B30/B29)*100-100,5)</f>
        <v>1.9389700000000001</v>
      </c>
      <c r="C64" s="2">
        <f t="shared" si="21"/>
        <v>0.45229999999999998</v>
      </c>
      <c r="D64" s="2">
        <f t="shared" si="21"/>
        <v>2.1864300000000001</v>
      </c>
      <c r="E64" s="2">
        <f t="shared" si="21"/>
        <v>1.9000999999999999</v>
      </c>
      <c r="F64" s="2">
        <f t="shared" si="21"/>
        <v>0.45229999999999998</v>
      </c>
      <c r="G64" s="2">
        <f t="shared" si="21"/>
        <v>2.1221199999999998</v>
      </c>
    </row>
    <row r="65" spans="1:12" ht="12" customHeight="1">
      <c r="A65" s="42">
        <v>2014</v>
      </c>
      <c r="B65" s="2">
        <f t="shared" ref="B65:G65" si="22">ROUND((B31/B30)*100-100,5)</f>
        <v>1.8824799999999999</v>
      </c>
      <c r="C65" s="2">
        <f t="shared" si="22"/>
        <v>0.10861</v>
      </c>
      <c r="D65" s="2">
        <f t="shared" si="22"/>
        <v>2.1727400000000001</v>
      </c>
      <c r="E65" s="2">
        <f t="shared" si="22"/>
        <v>1.90821</v>
      </c>
      <c r="F65" s="2">
        <f t="shared" si="22"/>
        <v>0.10861</v>
      </c>
      <c r="G65" s="2">
        <f t="shared" si="22"/>
        <v>2.1796700000000002</v>
      </c>
    </row>
    <row r="66" spans="1:12" ht="12" customHeight="1">
      <c r="A66" s="46">
        <v>2015</v>
      </c>
      <c r="B66" s="2">
        <f t="shared" ref="B66:G66" si="23">ROUND((B32/B31)*100-100,5)</f>
        <v>1.8013699999999999</v>
      </c>
      <c r="C66" s="2">
        <f t="shared" si="23"/>
        <v>0.56296999999999997</v>
      </c>
      <c r="D66" s="2">
        <f t="shared" si="23"/>
        <v>1.9999199999999999</v>
      </c>
      <c r="E66" s="2">
        <f t="shared" si="23"/>
        <v>2.1372399999999998</v>
      </c>
      <c r="F66" s="2">
        <f t="shared" si="23"/>
        <v>0.56296999999999997</v>
      </c>
      <c r="G66" s="2">
        <f t="shared" si="23"/>
        <v>2.3698899999999998</v>
      </c>
    </row>
    <row r="67" spans="1:12" ht="12" customHeight="1">
      <c r="A67" s="47">
        <v>2016</v>
      </c>
      <c r="B67" s="2">
        <f t="shared" ref="B67:G67" si="24">ROUND((B33/B32)*100-100,5)</f>
        <v>2.4094199999999999</v>
      </c>
      <c r="C67" s="2">
        <f t="shared" si="24"/>
        <v>0.50544999999999995</v>
      </c>
      <c r="D67" s="2">
        <f t="shared" si="24"/>
        <v>2.7103700000000002</v>
      </c>
      <c r="E67" s="2">
        <f t="shared" si="24"/>
        <v>2.8457699999999999</v>
      </c>
      <c r="F67" s="2">
        <f t="shared" si="24"/>
        <v>0.50544999999999995</v>
      </c>
      <c r="G67" s="2">
        <f t="shared" si="24"/>
        <v>3.18553</v>
      </c>
    </row>
    <row r="68" spans="1:12" ht="12" customHeight="1">
      <c r="A68" s="48">
        <v>2017</v>
      </c>
      <c r="B68" s="2">
        <f t="shared" ref="B68:G68" si="25">ROUND((B34/B33)*100-100,5)</f>
        <v>2.7810999999999999</v>
      </c>
      <c r="C68" s="2">
        <f t="shared" si="25"/>
        <v>1.1592199999999999</v>
      </c>
      <c r="D68" s="2">
        <f t="shared" si="25"/>
        <v>3.0319600000000002</v>
      </c>
      <c r="E68" s="2">
        <f t="shared" si="25"/>
        <v>3.1165600000000002</v>
      </c>
      <c r="F68" s="2">
        <f t="shared" si="25"/>
        <v>1.1592199999999999</v>
      </c>
      <c r="G68" s="2">
        <f t="shared" si="25"/>
        <v>3.3933399999999998</v>
      </c>
    </row>
    <row r="69" spans="1:12" ht="12" customHeight="1">
      <c r="A69" s="49">
        <v>2018</v>
      </c>
      <c r="B69" s="2">
        <f t="shared" ref="B69:G69" si="26">ROUND((B35/B34)*100-100,5)</f>
        <v>2.34172</v>
      </c>
      <c r="C69" s="2">
        <f t="shared" si="26"/>
        <v>1.15178</v>
      </c>
      <c r="D69" s="2">
        <f t="shared" si="26"/>
        <v>2.5224299999999999</v>
      </c>
      <c r="E69" s="2">
        <f t="shared" si="26"/>
        <v>2.70208</v>
      </c>
      <c r="F69" s="2">
        <f t="shared" si="26"/>
        <v>1.15178</v>
      </c>
      <c r="G69" s="2">
        <f t="shared" si="26"/>
        <v>2.9165700000000001</v>
      </c>
    </row>
    <row r="70" spans="1:12" ht="12" customHeight="1">
      <c r="A70" s="50">
        <v>2019</v>
      </c>
      <c r="B70" s="2">
        <f t="shared" ref="B70:G70" si="27">ROUND((B36/B35)*100-100,5)</f>
        <v>2.0299200000000002</v>
      </c>
      <c r="C70" s="2">
        <f t="shared" si="27"/>
        <v>-0.5968</v>
      </c>
      <c r="D70" s="2">
        <f t="shared" si="27"/>
        <v>2.4234900000000001</v>
      </c>
      <c r="E70" s="2">
        <f t="shared" si="27"/>
        <v>2.4221200000000001</v>
      </c>
      <c r="F70" s="2">
        <f t="shared" si="27"/>
        <v>-0.5968</v>
      </c>
      <c r="G70" s="2">
        <f t="shared" si="27"/>
        <v>2.8326199999999999</v>
      </c>
    </row>
    <row r="71" spans="1:12" ht="12" customHeight="1">
      <c r="A71" s="51">
        <v>2020</v>
      </c>
      <c r="B71" s="2">
        <f t="shared" ref="B71:G71" si="28">ROUND((B37/B36)*100-100,5)</f>
        <v>-0.75097000000000003</v>
      </c>
      <c r="C71" s="2">
        <f t="shared" si="28"/>
        <v>-3.6916199999999999</v>
      </c>
      <c r="D71" s="2">
        <f t="shared" si="28"/>
        <v>-0.32335999999999998</v>
      </c>
      <c r="E71" s="2">
        <f t="shared" si="28"/>
        <v>-0.26624999999999999</v>
      </c>
      <c r="F71" s="2">
        <f t="shared" si="28"/>
        <v>-3.6916199999999999</v>
      </c>
      <c r="G71" s="2">
        <f t="shared" si="28"/>
        <v>0.18398999999999999</v>
      </c>
    </row>
    <row r="72" spans="1:12" ht="12" customHeight="1">
      <c r="A72" s="54">
        <v>2021</v>
      </c>
      <c r="B72" s="2">
        <f t="shared" ref="B72:G72" si="29">ROUND((B38/B37)*100-100,5)</f>
        <v>0.40949999999999998</v>
      </c>
      <c r="C72" s="2">
        <f t="shared" si="29"/>
        <v>-3.7886899999999999</v>
      </c>
      <c r="D72" s="2">
        <f t="shared" si="29"/>
        <v>0.99934000000000001</v>
      </c>
      <c r="E72" s="2">
        <f t="shared" si="29"/>
        <v>0.93286999999999998</v>
      </c>
      <c r="F72" s="2">
        <f t="shared" si="29"/>
        <v>-3.7886899999999999</v>
      </c>
      <c r="G72" s="2">
        <f t="shared" si="29"/>
        <v>1.52948</v>
      </c>
    </row>
    <row r="73" spans="1:12" ht="12" customHeight="1">
      <c r="A73" s="58">
        <v>2022</v>
      </c>
      <c r="B73" s="2">
        <f t="shared" ref="B73:G73" si="30">ROUND((B39/B38)*100-100,5)</f>
        <v>3.06433</v>
      </c>
      <c r="C73" s="2">
        <f t="shared" si="30"/>
        <v>-1.58287</v>
      </c>
      <c r="D73" s="2">
        <f t="shared" si="30"/>
        <v>3.6863100000000002</v>
      </c>
      <c r="E73" s="2">
        <f t="shared" si="30"/>
        <v>3.3921999999999999</v>
      </c>
      <c r="F73" s="2">
        <f t="shared" si="30"/>
        <v>-1.58287</v>
      </c>
      <c r="G73" s="2">
        <f t="shared" si="30"/>
        <v>3.9879199999999999</v>
      </c>
    </row>
    <row r="74" spans="1:12" ht="12" customHeight="1">
      <c r="A74" s="70">
        <v>2023</v>
      </c>
      <c r="B74" s="2">
        <f t="shared" ref="B74:G74" si="31">ROUND((B40/B39)*100-100,5)</f>
        <v>1.41656</v>
      </c>
      <c r="C74" s="2">
        <f t="shared" si="31"/>
        <v>-0.89254999999999995</v>
      </c>
      <c r="D74" s="2">
        <f t="shared" si="31"/>
        <v>1.70991</v>
      </c>
      <c r="E74" s="2">
        <f t="shared" si="31"/>
        <v>1.59765</v>
      </c>
      <c r="F74" s="2">
        <f t="shared" si="31"/>
        <v>-0.89254999999999995</v>
      </c>
      <c r="G74" s="2">
        <f t="shared" si="31"/>
        <v>1.87985</v>
      </c>
    </row>
    <row r="75" spans="1:12" ht="10.35" customHeight="1">
      <c r="A75" s="72"/>
      <c r="B75" s="6"/>
      <c r="C75" s="6"/>
      <c r="D75" s="6"/>
      <c r="E75" s="2"/>
      <c r="F75" s="2"/>
      <c r="G75" s="2"/>
    </row>
    <row r="76" spans="1:12" ht="12" customHeight="1">
      <c r="A76" s="72"/>
      <c r="B76" s="90" t="s">
        <v>89</v>
      </c>
      <c r="C76" s="90"/>
      <c r="D76" s="90"/>
      <c r="E76" s="90"/>
      <c r="F76" s="90"/>
      <c r="G76" s="90"/>
      <c r="H76" s="78"/>
      <c r="I76" s="78"/>
      <c r="J76" s="78"/>
      <c r="K76" s="78"/>
      <c r="L76" s="78"/>
    </row>
    <row r="77" spans="1:12" ht="12" customHeight="1">
      <c r="A77" s="72">
        <v>1991</v>
      </c>
      <c r="B77" s="26">
        <f>ROUND((B8/B$27)*100,1)</f>
        <v>104.8</v>
      </c>
      <c r="C77" s="26">
        <f t="shared" ref="C77:F77" si="32">ROUND((C8/C$27)*100,1)</f>
        <v>53.6</v>
      </c>
      <c r="D77" s="26">
        <f t="shared" si="32"/>
        <v>113.7</v>
      </c>
      <c r="E77" s="26">
        <f t="shared" si="32"/>
        <v>100.5</v>
      </c>
      <c r="F77" s="26">
        <f t="shared" si="32"/>
        <v>53.6</v>
      </c>
      <c r="G77" s="26">
        <f>ROUND((G8/G$27)*100,1)</f>
        <v>108</v>
      </c>
    </row>
    <row r="78" spans="1:12" ht="12" customHeight="1">
      <c r="A78" s="72">
        <v>1992</v>
      </c>
      <c r="B78" s="26">
        <f t="shared" ref="B78:G78" si="33">ROUND((B9/B$27)*100,1)</f>
        <v>102.6</v>
      </c>
      <c r="C78" s="26">
        <f t="shared" si="33"/>
        <v>56.8</v>
      </c>
      <c r="D78" s="26">
        <f t="shared" si="33"/>
        <v>110.6</v>
      </c>
      <c r="E78" s="26">
        <f t="shared" si="33"/>
        <v>98.9</v>
      </c>
      <c r="F78" s="26">
        <f t="shared" si="33"/>
        <v>56.8</v>
      </c>
      <c r="G78" s="26">
        <f t="shared" si="33"/>
        <v>105.6</v>
      </c>
    </row>
    <row r="79" spans="1:12" ht="12" hidden="1" customHeight="1" outlineLevel="1">
      <c r="A79" s="72">
        <v>1993</v>
      </c>
      <c r="B79" s="26">
        <f t="shared" ref="B79:G79" si="34">ROUND((B10/B$27)*100,1)</f>
        <v>102.1</v>
      </c>
      <c r="C79" s="26">
        <f t="shared" si="34"/>
        <v>60.2</v>
      </c>
      <c r="D79" s="26">
        <f t="shared" si="34"/>
        <v>109.3</v>
      </c>
      <c r="E79" s="26">
        <f t="shared" si="34"/>
        <v>98.4</v>
      </c>
      <c r="F79" s="26">
        <f t="shared" si="34"/>
        <v>60.2</v>
      </c>
      <c r="G79" s="26">
        <f t="shared" si="34"/>
        <v>104.5</v>
      </c>
    </row>
    <row r="80" spans="1:12" ht="12" hidden="1" customHeight="1" outlineLevel="1">
      <c r="A80" s="72">
        <v>1994</v>
      </c>
      <c r="B80" s="26">
        <f t="shared" ref="B80:G80" si="35">ROUND((B11/B$27)*100,1)</f>
        <v>101.4</v>
      </c>
      <c r="C80" s="26">
        <f t="shared" si="35"/>
        <v>65</v>
      </c>
      <c r="D80" s="26">
        <f t="shared" si="35"/>
        <v>107.8</v>
      </c>
      <c r="E80" s="26">
        <f t="shared" si="35"/>
        <v>97.8</v>
      </c>
      <c r="F80" s="26">
        <f t="shared" si="35"/>
        <v>65</v>
      </c>
      <c r="G80" s="26">
        <f t="shared" si="35"/>
        <v>103</v>
      </c>
    </row>
    <row r="81" spans="1:7" ht="12" customHeight="1" collapsed="1">
      <c r="A81" s="72">
        <v>1995</v>
      </c>
      <c r="B81" s="26">
        <f t="shared" ref="B81:G81" si="36">ROUND((B12/B$27)*100,1)</f>
        <v>101.6</v>
      </c>
      <c r="C81" s="26">
        <f t="shared" si="36"/>
        <v>67.900000000000006</v>
      </c>
      <c r="D81" s="26">
        <f t="shared" si="36"/>
        <v>107.4</v>
      </c>
      <c r="E81" s="26">
        <f t="shared" si="36"/>
        <v>97.9</v>
      </c>
      <c r="F81" s="26">
        <f t="shared" si="36"/>
        <v>67.900000000000006</v>
      </c>
      <c r="G81" s="26">
        <f t="shared" si="36"/>
        <v>102.7</v>
      </c>
    </row>
    <row r="82" spans="1:7" ht="12" hidden="1" customHeight="1" outlineLevel="1">
      <c r="A82" s="72">
        <v>1996</v>
      </c>
      <c r="B82" s="26">
        <f t="shared" ref="B82:G82" si="37">ROUND((B13/B$27)*100,1)</f>
        <v>100</v>
      </c>
      <c r="C82" s="26">
        <f t="shared" si="37"/>
        <v>70.5</v>
      </c>
      <c r="D82" s="26">
        <f t="shared" si="37"/>
        <v>105.1</v>
      </c>
      <c r="E82" s="26">
        <f t="shared" si="37"/>
        <v>96.4</v>
      </c>
      <c r="F82" s="26">
        <f t="shared" si="37"/>
        <v>70.5</v>
      </c>
      <c r="G82" s="26">
        <f t="shared" si="37"/>
        <v>100.5</v>
      </c>
    </row>
    <row r="83" spans="1:7" ht="12" hidden="1" customHeight="1" outlineLevel="1">
      <c r="A83" s="72">
        <v>1997</v>
      </c>
      <c r="B83" s="26">
        <f t="shared" ref="B83:G83" si="38">ROUND((B14/B$27)*100,1)</f>
        <v>97.8</v>
      </c>
      <c r="C83" s="26">
        <f t="shared" si="38"/>
        <v>71.900000000000006</v>
      </c>
      <c r="D83" s="26">
        <f t="shared" si="38"/>
        <v>102.3</v>
      </c>
      <c r="E83" s="26">
        <f t="shared" si="38"/>
        <v>94.3</v>
      </c>
      <c r="F83" s="26">
        <f t="shared" si="38"/>
        <v>71.900000000000006</v>
      </c>
      <c r="G83" s="26">
        <f t="shared" si="38"/>
        <v>97.9</v>
      </c>
    </row>
    <row r="84" spans="1:7" ht="12" hidden="1" customHeight="1" outlineLevel="1">
      <c r="A84" s="72">
        <v>1998</v>
      </c>
      <c r="B84" s="26">
        <f t="shared" ref="B84:G84" si="39">ROUND((B15/B$27)*100,1)</f>
        <v>96.2</v>
      </c>
      <c r="C84" s="26">
        <f t="shared" si="39"/>
        <v>71.8</v>
      </c>
      <c r="D84" s="26">
        <f t="shared" si="39"/>
        <v>100.5</v>
      </c>
      <c r="E84" s="26">
        <f t="shared" si="39"/>
        <v>93.6</v>
      </c>
      <c r="F84" s="26">
        <f t="shared" si="39"/>
        <v>71.8</v>
      </c>
      <c r="G84" s="26">
        <f t="shared" si="39"/>
        <v>97.1</v>
      </c>
    </row>
    <row r="85" spans="1:7" ht="12" hidden="1" customHeight="1" outlineLevel="1">
      <c r="A85" s="72">
        <v>1999</v>
      </c>
      <c r="B85" s="26">
        <f t="shared" ref="B85:G85" si="40">ROUND((B16/B$27)*100,1)</f>
        <v>96.3</v>
      </c>
      <c r="C85" s="26">
        <f t="shared" si="40"/>
        <v>71.099999999999994</v>
      </c>
      <c r="D85" s="26">
        <f t="shared" si="40"/>
        <v>100.7</v>
      </c>
      <c r="E85" s="26">
        <f t="shared" si="40"/>
        <v>93.6</v>
      </c>
      <c r="F85" s="26">
        <f t="shared" si="40"/>
        <v>71.099999999999994</v>
      </c>
      <c r="G85" s="26">
        <f t="shared" si="40"/>
        <v>97.1</v>
      </c>
    </row>
    <row r="86" spans="1:7" ht="12" customHeight="1" collapsed="1">
      <c r="A86" s="72">
        <v>2000</v>
      </c>
      <c r="B86" s="26">
        <f t="shared" ref="B86:G86" si="41">ROUND((B17/B$27)*100,1)</f>
        <v>97.8</v>
      </c>
      <c r="C86" s="26">
        <f t="shared" si="41"/>
        <v>73.2</v>
      </c>
      <c r="D86" s="26">
        <f t="shared" si="41"/>
        <v>102.1</v>
      </c>
      <c r="E86" s="26">
        <f t="shared" si="41"/>
        <v>95.4</v>
      </c>
      <c r="F86" s="26">
        <f t="shared" si="41"/>
        <v>73.2</v>
      </c>
      <c r="G86" s="26">
        <f t="shared" si="41"/>
        <v>98.9</v>
      </c>
    </row>
    <row r="87" spans="1:7" ht="12" hidden="1" customHeight="1" outlineLevel="1">
      <c r="A87" s="72">
        <v>2001</v>
      </c>
      <c r="B87" s="26">
        <f t="shared" ref="B87:G87" si="42">ROUND((B18/B$27)*100,1)</f>
        <v>96.3</v>
      </c>
      <c r="C87" s="26">
        <f t="shared" si="42"/>
        <v>74</v>
      </c>
      <c r="D87" s="26">
        <f t="shared" si="42"/>
        <v>100.2</v>
      </c>
      <c r="E87" s="26">
        <f t="shared" si="42"/>
        <v>94.3</v>
      </c>
      <c r="F87" s="26">
        <f t="shared" si="42"/>
        <v>74</v>
      </c>
      <c r="G87" s="26">
        <f t="shared" si="42"/>
        <v>97.5</v>
      </c>
    </row>
    <row r="88" spans="1:7" ht="12" hidden="1" customHeight="1" outlineLevel="1">
      <c r="A88" s="72">
        <v>2002</v>
      </c>
      <c r="B88" s="26">
        <f t="shared" ref="B88:G88" si="43">ROUND((B19/B$27)*100,1)</f>
        <v>94.1</v>
      </c>
      <c r="C88" s="26">
        <f t="shared" si="43"/>
        <v>75</v>
      </c>
      <c r="D88" s="26">
        <f t="shared" si="43"/>
        <v>97.4</v>
      </c>
      <c r="E88" s="26">
        <f t="shared" si="43"/>
        <v>92.7</v>
      </c>
      <c r="F88" s="26">
        <f t="shared" si="43"/>
        <v>75</v>
      </c>
      <c r="G88" s="26">
        <f t="shared" si="43"/>
        <v>95.5</v>
      </c>
    </row>
    <row r="89" spans="1:7" ht="12" hidden="1" customHeight="1" outlineLevel="1">
      <c r="A89" s="72">
        <v>2003</v>
      </c>
      <c r="B89" s="26">
        <f t="shared" ref="B89:G89" si="44">ROUND((B20/B$27)*100,1)</f>
        <v>92.2</v>
      </c>
      <c r="C89" s="26">
        <f t="shared" si="44"/>
        <v>79</v>
      </c>
      <c r="D89" s="26">
        <f t="shared" si="44"/>
        <v>94.5</v>
      </c>
      <c r="E89" s="26">
        <f t="shared" si="44"/>
        <v>91.4</v>
      </c>
      <c r="F89" s="26">
        <f t="shared" si="44"/>
        <v>79</v>
      </c>
      <c r="G89" s="26">
        <f t="shared" si="44"/>
        <v>93.3</v>
      </c>
    </row>
    <row r="90" spans="1:7" ht="12" hidden="1" customHeight="1" outlineLevel="1">
      <c r="A90" s="72">
        <v>2004</v>
      </c>
      <c r="B90" s="26">
        <f t="shared" ref="B90:G90" si="45">ROUND((B21/B$27)*100,1)</f>
        <v>92.6</v>
      </c>
      <c r="C90" s="26">
        <f t="shared" si="45"/>
        <v>84.6</v>
      </c>
      <c r="D90" s="26">
        <f t="shared" si="45"/>
        <v>93.9</v>
      </c>
      <c r="E90" s="26">
        <f t="shared" si="45"/>
        <v>91.9</v>
      </c>
      <c r="F90" s="26">
        <f t="shared" si="45"/>
        <v>84.6</v>
      </c>
      <c r="G90" s="26">
        <f t="shared" si="45"/>
        <v>93</v>
      </c>
    </row>
    <row r="91" spans="1:7" ht="12" customHeight="1" collapsed="1">
      <c r="A91" s="72">
        <v>2005</v>
      </c>
      <c r="B91" s="26">
        <f t="shared" ref="B91:G91" si="46">ROUND((B22/B$27)*100,1)</f>
        <v>92.1</v>
      </c>
      <c r="C91" s="26">
        <f t="shared" si="46"/>
        <v>89.5</v>
      </c>
      <c r="D91" s="26">
        <f t="shared" si="46"/>
        <v>92.6</v>
      </c>
      <c r="E91" s="26">
        <f t="shared" si="46"/>
        <v>91.9</v>
      </c>
      <c r="F91" s="26">
        <f t="shared" si="46"/>
        <v>89.5</v>
      </c>
      <c r="G91" s="26">
        <f t="shared" si="46"/>
        <v>92.3</v>
      </c>
    </row>
    <row r="92" spans="1:7" ht="12" hidden="1" customHeight="1" outlineLevel="1">
      <c r="A92" s="72">
        <v>2006</v>
      </c>
      <c r="B92" s="26">
        <f t="shared" ref="B92:G92" si="47">ROUND((B23/B$27)*100,1)</f>
        <v>93.5</v>
      </c>
      <c r="C92" s="26">
        <f t="shared" si="47"/>
        <v>92.2</v>
      </c>
      <c r="D92" s="26">
        <f t="shared" si="47"/>
        <v>93.7</v>
      </c>
      <c r="E92" s="26">
        <f t="shared" si="47"/>
        <v>93.4</v>
      </c>
      <c r="F92" s="26">
        <f t="shared" si="47"/>
        <v>92.2</v>
      </c>
      <c r="G92" s="26">
        <f t="shared" si="47"/>
        <v>93.6</v>
      </c>
    </row>
    <row r="93" spans="1:7" ht="12" hidden="1" customHeight="1" outlineLevel="1">
      <c r="A93" s="72">
        <v>2007</v>
      </c>
      <c r="B93" s="26">
        <f t="shared" ref="B93:G93" si="48">ROUND((B24/B$27)*100,1)</f>
        <v>95.3</v>
      </c>
      <c r="C93" s="26">
        <f t="shared" si="48"/>
        <v>93</v>
      </c>
      <c r="D93" s="26">
        <f t="shared" si="48"/>
        <v>95.7</v>
      </c>
      <c r="E93" s="26">
        <f t="shared" si="48"/>
        <v>95.3</v>
      </c>
      <c r="F93" s="26">
        <f t="shared" si="48"/>
        <v>93</v>
      </c>
      <c r="G93" s="26">
        <f t="shared" si="48"/>
        <v>95.7</v>
      </c>
    </row>
    <row r="94" spans="1:7" ht="12" customHeight="1" collapsed="1">
      <c r="A94" s="72">
        <v>2008</v>
      </c>
      <c r="B94" s="26">
        <f t="shared" ref="B94:G94" si="49">ROUND((B25/B$27)*100,1)</f>
        <v>97.1</v>
      </c>
      <c r="C94" s="26">
        <f t="shared" si="49"/>
        <v>94.4</v>
      </c>
      <c r="D94" s="26">
        <f t="shared" si="49"/>
        <v>97.6</v>
      </c>
      <c r="E94" s="26">
        <f t="shared" si="49"/>
        <v>97.2</v>
      </c>
      <c r="F94" s="26">
        <f t="shared" si="49"/>
        <v>94.4</v>
      </c>
      <c r="G94" s="26">
        <f t="shared" si="49"/>
        <v>97.6</v>
      </c>
    </row>
    <row r="95" spans="1:7" ht="12" customHeight="1">
      <c r="A95" s="72">
        <v>2009</v>
      </c>
      <c r="B95" s="26">
        <f t="shared" ref="B95:G95" si="50">ROUND((B26/B$27)*100,1)</f>
        <v>98.5</v>
      </c>
      <c r="C95" s="26">
        <f t="shared" si="50"/>
        <v>98.1</v>
      </c>
      <c r="D95" s="26">
        <f t="shared" si="50"/>
        <v>98.6</v>
      </c>
      <c r="E95" s="26">
        <f t="shared" si="50"/>
        <v>98.8</v>
      </c>
      <c r="F95" s="26">
        <f t="shared" si="50"/>
        <v>98.1</v>
      </c>
      <c r="G95" s="26">
        <f t="shared" si="50"/>
        <v>99</v>
      </c>
    </row>
    <row r="96" spans="1:7" ht="12" customHeight="1">
      <c r="A96" s="72">
        <v>2010</v>
      </c>
      <c r="B96" s="79">
        <v>100</v>
      </c>
      <c r="C96" s="79">
        <v>100</v>
      </c>
      <c r="D96" s="79">
        <v>100</v>
      </c>
      <c r="E96" s="79">
        <v>100</v>
      </c>
      <c r="F96" s="79">
        <v>100</v>
      </c>
      <c r="G96" s="79">
        <v>100</v>
      </c>
    </row>
    <row r="97" spans="1:7" ht="12" customHeight="1">
      <c r="A97" s="72">
        <v>2011</v>
      </c>
      <c r="B97" s="26">
        <f t="shared" ref="B97:G97" si="51">ROUND((B28/B$27)*100,1)</f>
        <v>101</v>
      </c>
      <c r="C97" s="26">
        <f t="shared" si="51"/>
        <v>99.7</v>
      </c>
      <c r="D97" s="26">
        <f t="shared" si="51"/>
        <v>101.3</v>
      </c>
      <c r="E97" s="26">
        <f t="shared" si="51"/>
        <v>100.9</v>
      </c>
      <c r="F97" s="26">
        <f t="shared" si="51"/>
        <v>99.7</v>
      </c>
      <c r="G97" s="26">
        <f t="shared" si="51"/>
        <v>101.1</v>
      </c>
    </row>
    <row r="98" spans="1:7" ht="12" customHeight="1">
      <c r="A98" s="72">
        <v>2012</v>
      </c>
      <c r="B98" s="26">
        <f t="shared" ref="B98:G98" si="52">ROUND((B29/B$27)*100,1)</f>
        <v>103.6</v>
      </c>
      <c r="C98" s="26">
        <f t="shared" si="52"/>
        <v>99.9</v>
      </c>
      <c r="D98" s="26">
        <f t="shared" si="52"/>
        <v>104.2</v>
      </c>
      <c r="E98" s="26">
        <f t="shared" si="52"/>
        <v>103.2</v>
      </c>
      <c r="F98" s="26">
        <f t="shared" si="52"/>
        <v>99.9</v>
      </c>
      <c r="G98" s="26">
        <f t="shared" si="52"/>
        <v>103.7</v>
      </c>
    </row>
    <row r="99" spans="1:7" ht="12" customHeight="1">
      <c r="A99" s="72">
        <v>2013</v>
      </c>
      <c r="B99" s="26">
        <f t="shared" ref="B99:G99" si="53">ROUND((B30/B$27)*100,1)</f>
        <v>105.6</v>
      </c>
      <c r="C99" s="26">
        <f t="shared" si="53"/>
        <v>100.4</v>
      </c>
      <c r="D99" s="26">
        <f t="shared" si="53"/>
        <v>106.5</v>
      </c>
      <c r="E99" s="26">
        <f t="shared" si="53"/>
        <v>105.1</v>
      </c>
      <c r="F99" s="26">
        <f t="shared" si="53"/>
        <v>100.4</v>
      </c>
      <c r="G99" s="26">
        <f t="shared" si="53"/>
        <v>105.9</v>
      </c>
    </row>
    <row r="100" spans="1:7" ht="12" customHeight="1">
      <c r="A100" s="72">
        <v>2014</v>
      </c>
      <c r="B100" s="26">
        <f t="shared" ref="B100:G100" si="54">ROUND((B31/B$27)*100,1)</f>
        <v>107.6</v>
      </c>
      <c r="C100" s="26">
        <f t="shared" si="54"/>
        <v>100.5</v>
      </c>
      <c r="D100" s="26">
        <f t="shared" si="54"/>
        <v>108.8</v>
      </c>
      <c r="E100" s="26">
        <f t="shared" si="54"/>
        <v>107.1</v>
      </c>
      <c r="F100" s="26">
        <f t="shared" si="54"/>
        <v>100.5</v>
      </c>
      <c r="G100" s="26">
        <f t="shared" si="54"/>
        <v>108.2</v>
      </c>
    </row>
    <row r="101" spans="1:7" ht="12" customHeight="1" collapsed="1">
      <c r="A101" s="72">
        <v>2015</v>
      </c>
      <c r="B101" s="26">
        <f t="shared" ref="B101:G101" si="55">ROUND((B32/B$27)*100,1)</f>
        <v>109.5</v>
      </c>
      <c r="C101" s="26">
        <f t="shared" si="55"/>
        <v>101</v>
      </c>
      <c r="D101" s="26">
        <f t="shared" si="55"/>
        <v>111</v>
      </c>
      <c r="E101" s="26">
        <f t="shared" si="55"/>
        <v>109.4</v>
      </c>
      <c r="F101" s="26">
        <f t="shared" si="55"/>
        <v>101</v>
      </c>
      <c r="G101" s="26">
        <f t="shared" si="55"/>
        <v>110.8</v>
      </c>
    </row>
    <row r="102" spans="1:7" ht="12" customHeight="1">
      <c r="A102" s="72">
        <v>2016</v>
      </c>
      <c r="B102" s="26">
        <f t="shared" ref="B102:G102" si="56">ROUND((B33/B$27)*100,1)</f>
        <v>112.2</v>
      </c>
      <c r="C102" s="26">
        <f t="shared" si="56"/>
        <v>101.5</v>
      </c>
      <c r="D102" s="26">
        <f t="shared" si="56"/>
        <v>114</v>
      </c>
      <c r="E102" s="26">
        <f t="shared" si="56"/>
        <v>112.5</v>
      </c>
      <c r="F102" s="26">
        <f t="shared" si="56"/>
        <v>101.5</v>
      </c>
      <c r="G102" s="26">
        <f t="shared" si="56"/>
        <v>114.3</v>
      </c>
    </row>
    <row r="103" spans="1:7" ht="12" customHeight="1">
      <c r="A103" s="72">
        <v>2017</v>
      </c>
      <c r="B103" s="26">
        <f t="shared" ref="B103:G103" si="57">ROUND((B34/B$27)*100,1)</f>
        <v>115.3</v>
      </c>
      <c r="C103" s="26">
        <f t="shared" si="57"/>
        <v>102.7</v>
      </c>
      <c r="D103" s="26">
        <f t="shared" si="57"/>
        <v>117.5</v>
      </c>
      <c r="E103" s="26">
        <f t="shared" si="57"/>
        <v>116</v>
      </c>
      <c r="F103" s="26">
        <f t="shared" si="57"/>
        <v>102.7</v>
      </c>
      <c r="G103" s="26">
        <f t="shared" si="57"/>
        <v>118.2</v>
      </c>
    </row>
    <row r="104" spans="1:7" ht="12" customHeight="1">
      <c r="A104" s="72">
        <v>2018</v>
      </c>
      <c r="B104" s="26">
        <f t="shared" ref="B104:G104" si="58">ROUND((B35/B$27)*100,1)</f>
        <v>118</v>
      </c>
      <c r="C104" s="26">
        <f t="shared" si="58"/>
        <v>103.9</v>
      </c>
      <c r="D104" s="26">
        <f t="shared" si="58"/>
        <v>120.4</v>
      </c>
      <c r="E104" s="26">
        <f t="shared" si="58"/>
        <v>119.2</v>
      </c>
      <c r="F104" s="26">
        <f t="shared" si="58"/>
        <v>103.9</v>
      </c>
      <c r="G104" s="26">
        <f t="shared" si="58"/>
        <v>121.6</v>
      </c>
    </row>
    <row r="105" spans="1:7" ht="12" customHeight="1">
      <c r="A105" s="72">
        <v>2019</v>
      </c>
      <c r="B105" s="26">
        <f t="shared" ref="B105:G105" si="59">ROUND((B36/B$27)*100,1)</f>
        <v>120.4</v>
      </c>
      <c r="C105" s="26">
        <f t="shared" si="59"/>
        <v>103.3</v>
      </c>
      <c r="D105" s="26">
        <f t="shared" si="59"/>
        <v>123.3</v>
      </c>
      <c r="E105" s="26">
        <f t="shared" si="59"/>
        <v>122.1</v>
      </c>
      <c r="F105" s="26">
        <f t="shared" si="59"/>
        <v>103.3</v>
      </c>
      <c r="G105" s="26">
        <f t="shared" si="59"/>
        <v>125.1</v>
      </c>
    </row>
    <row r="106" spans="1:7" ht="12" customHeight="1">
      <c r="A106" s="72">
        <v>2020</v>
      </c>
      <c r="B106" s="26">
        <f t="shared" ref="B106:G106" si="60">ROUND((B37/B$27)*100,1)</f>
        <v>119.5</v>
      </c>
      <c r="C106" s="26">
        <f t="shared" si="60"/>
        <v>99.5</v>
      </c>
      <c r="D106" s="26">
        <f t="shared" si="60"/>
        <v>122.9</v>
      </c>
      <c r="E106" s="26">
        <f t="shared" si="60"/>
        <v>121.7</v>
      </c>
      <c r="F106" s="26">
        <f t="shared" si="60"/>
        <v>99.5</v>
      </c>
      <c r="G106" s="26">
        <f t="shared" si="60"/>
        <v>125.3</v>
      </c>
    </row>
    <row r="107" spans="1:7" ht="12" customHeight="1">
      <c r="A107" s="72">
        <v>2021</v>
      </c>
      <c r="B107" s="26">
        <f t="shared" ref="B107:G107" si="61">ROUND((B38/B$27)*100,1)</f>
        <v>120</v>
      </c>
      <c r="C107" s="26">
        <f t="shared" si="61"/>
        <v>95.7</v>
      </c>
      <c r="D107" s="26">
        <f t="shared" si="61"/>
        <v>124.2</v>
      </c>
      <c r="E107" s="26">
        <f t="shared" si="61"/>
        <v>122.9</v>
      </c>
      <c r="F107" s="26">
        <f t="shared" si="61"/>
        <v>95.7</v>
      </c>
      <c r="G107" s="26">
        <f t="shared" si="61"/>
        <v>127.2</v>
      </c>
    </row>
    <row r="108" spans="1:7" ht="12" customHeight="1">
      <c r="A108" s="72">
        <v>2022</v>
      </c>
      <c r="B108" s="26">
        <f t="shared" ref="B108:G108" si="62">ROUND((B39/B$27)*100,1)</f>
        <v>123.6</v>
      </c>
      <c r="C108" s="26">
        <f t="shared" si="62"/>
        <v>94.2</v>
      </c>
      <c r="D108" s="26">
        <f t="shared" si="62"/>
        <v>128.69999999999999</v>
      </c>
      <c r="E108" s="26">
        <f t="shared" si="62"/>
        <v>127</v>
      </c>
      <c r="F108" s="26">
        <f t="shared" si="62"/>
        <v>94.2</v>
      </c>
      <c r="G108" s="26">
        <f t="shared" si="62"/>
        <v>132.30000000000001</v>
      </c>
    </row>
    <row r="109" spans="1:7" ht="12" customHeight="1">
      <c r="A109" s="72">
        <v>2023</v>
      </c>
      <c r="B109" s="26">
        <f t="shared" ref="B109:G109" si="63">ROUND((B40/B$27)*100,1)</f>
        <v>125.4</v>
      </c>
      <c r="C109" s="26">
        <f t="shared" si="63"/>
        <v>93.3</v>
      </c>
      <c r="D109" s="26">
        <f t="shared" si="63"/>
        <v>130.9</v>
      </c>
      <c r="E109" s="26">
        <f t="shared" si="63"/>
        <v>129.1</v>
      </c>
      <c r="F109" s="26">
        <f t="shared" si="63"/>
        <v>93.3</v>
      </c>
      <c r="G109" s="26">
        <f t="shared" si="63"/>
        <v>134.80000000000001</v>
      </c>
    </row>
    <row r="110" spans="1:7" ht="12" customHeight="1">
      <c r="A110" s="1" t="s">
        <v>45</v>
      </c>
      <c r="B110" s="1"/>
      <c r="C110" s="1"/>
      <c r="D110" s="1"/>
      <c r="E110" s="1"/>
      <c r="F110" s="1"/>
      <c r="G110" s="28"/>
    </row>
    <row r="111" spans="1:7" ht="26.45" customHeight="1">
      <c r="A111" s="93" t="s">
        <v>87</v>
      </c>
      <c r="B111" s="93"/>
      <c r="C111" s="93"/>
      <c r="D111" s="93"/>
      <c r="E111" s="93"/>
      <c r="F111" s="93"/>
      <c r="G111" s="93"/>
    </row>
    <row r="112" spans="1:7" ht="12" customHeight="1">
      <c r="A112" s="29"/>
      <c r="B112" s="30"/>
      <c r="C112" s="30"/>
      <c r="D112" s="30"/>
      <c r="E112" s="30"/>
    </row>
    <row r="113" spans="1:12" ht="12" customHeight="1">
      <c r="A113" s="72"/>
      <c r="B113" s="72"/>
      <c r="C113" s="72"/>
      <c r="D113" s="72"/>
      <c r="E113" s="72"/>
      <c r="F113" s="72"/>
      <c r="G113" s="72"/>
      <c r="H113" s="72"/>
      <c r="I113" s="72"/>
    </row>
    <row r="114" spans="1:12">
      <c r="A114" s="30"/>
      <c r="B114" s="71"/>
      <c r="C114" s="71"/>
      <c r="D114" s="71"/>
      <c r="E114" s="71"/>
      <c r="F114" s="71"/>
      <c r="G114" s="71"/>
      <c r="H114" s="71"/>
      <c r="I114" s="71"/>
      <c r="J114" s="71"/>
      <c r="K114" s="71"/>
      <c r="L114" s="71"/>
    </row>
    <row r="115" spans="1:12">
      <c r="A115" s="30"/>
      <c r="B115" s="30"/>
      <c r="C115" s="30"/>
      <c r="D115" s="30"/>
      <c r="E115" s="30"/>
    </row>
    <row r="116" spans="1:12">
      <c r="A116" s="30"/>
      <c r="B116" s="30"/>
      <c r="C116" s="30"/>
      <c r="D116" s="30"/>
      <c r="E116" s="30"/>
    </row>
    <row r="117" spans="1:12">
      <c r="A117" s="30"/>
      <c r="B117" s="30"/>
      <c r="C117" s="30"/>
      <c r="D117" s="30"/>
      <c r="E117" s="30"/>
    </row>
    <row r="118" spans="1:12">
      <c r="A118" s="30"/>
      <c r="B118" s="30"/>
      <c r="C118" s="30"/>
      <c r="D118" s="30"/>
      <c r="E118" s="30"/>
    </row>
    <row r="119" spans="1:12">
      <c r="A119" s="30"/>
      <c r="B119" s="30"/>
      <c r="C119" s="30"/>
      <c r="D119" s="30"/>
      <c r="E119" s="30"/>
    </row>
    <row r="120" spans="1:12">
      <c r="A120" s="30"/>
      <c r="B120" s="30"/>
      <c r="C120" s="30"/>
      <c r="D120" s="30"/>
      <c r="E120" s="30"/>
    </row>
    <row r="121" spans="1:12">
      <c r="A121" s="30"/>
      <c r="B121" s="30"/>
      <c r="C121" s="30"/>
      <c r="D121" s="30"/>
      <c r="E121" s="30"/>
    </row>
    <row r="122" spans="1:12">
      <c r="A122" s="30"/>
      <c r="B122" s="30"/>
      <c r="C122" s="30"/>
      <c r="D122" s="30"/>
      <c r="E122" s="30"/>
    </row>
    <row r="123" spans="1:12">
      <c r="A123" s="30"/>
      <c r="B123" s="30"/>
      <c r="C123" s="30"/>
      <c r="D123" s="30"/>
      <c r="E123" s="30"/>
    </row>
    <row r="124" spans="1:12">
      <c r="A124" s="30"/>
      <c r="B124" s="30"/>
      <c r="C124" s="30"/>
      <c r="D124" s="30"/>
      <c r="E124" s="30"/>
    </row>
  </sheetData>
  <mergeCells count="14">
    <mergeCell ref="B76:G76"/>
    <mergeCell ref="A1:G1"/>
    <mergeCell ref="A7:G7"/>
    <mergeCell ref="A42:G42"/>
    <mergeCell ref="A111:G111"/>
    <mergeCell ref="A3:A5"/>
    <mergeCell ref="B3:D3"/>
    <mergeCell ref="E3:G3"/>
    <mergeCell ref="B4:B5"/>
    <mergeCell ref="C4:C5"/>
    <mergeCell ref="D4:D5"/>
    <mergeCell ref="E4:E5"/>
    <mergeCell ref="F4:F5"/>
    <mergeCell ref="G4:G5"/>
  </mergeCells>
  <hyperlinks>
    <hyperlink ref="A1:G1" location="Inhaltsverzeichnis!A8" display="1  Erwerbstätige am Wohn- und Arbeitsort im Land Berlin 1991 bis 2023" xr:uid="{532CCD7D-AD29-4B0F-98DA-553CFD6D24AF}"/>
  </hyperlinks>
  <pageMargins left="0.59055118110236227" right="0.59055118110236227" top="0.78740157480314965" bottom="0.59055118110236227" header="0.31496062992125984" footer="0.23622047244094491"/>
  <pageSetup paperSize="9" firstPageNumber="4" orientation="portrait" useFirstPageNumber="1" r:id="rId1"/>
  <headerFooter>
    <oddHeader>&amp;C&amp;"Arial,Standard"&amp;8– &amp;P –</oddHeader>
    <oddFooter xml:space="preserve">&amp;C&amp;"Arial,Standard"&amp;7&amp;K000000 © Amt für Statistik Berlin-Brandenburg — SB A VI 18 - j/23 –  Berlin </oddFooter>
  </headerFooter>
  <rowBreaks count="1" manualBreakCount="1">
    <brk id="41"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9"/>
  <sheetViews>
    <sheetView zoomScaleNormal="100" workbookViewId="0">
      <pane xSplit="1" ySplit="4" topLeftCell="B5" activePane="bottomRight" state="frozen"/>
      <selection pane="topRight"/>
      <selection pane="bottomLeft"/>
      <selection pane="bottomRight" sqref="A1:F1"/>
    </sheetView>
  </sheetViews>
  <sheetFormatPr baseColWidth="10" defaultRowHeight="12.75" outlineLevelRow="1"/>
  <cols>
    <col min="1" max="1" width="9.7109375" customWidth="1"/>
    <col min="2" max="6" width="12.7109375" customWidth="1"/>
  </cols>
  <sheetData>
    <row r="1" spans="1:9" ht="24" customHeight="1">
      <c r="A1" s="91" t="s">
        <v>85</v>
      </c>
      <c r="B1" s="91"/>
      <c r="C1" s="91"/>
      <c r="D1" s="91"/>
      <c r="E1" s="91"/>
      <c r="F1" s="91"/>
      <c r="G1" s="39"/>
      <c r="H1" s="39"/>
      <c r="I1" s="40"/>
    </row>
    <row r="2" spans="1:9" ht="12" customHeight="1">
      <c r="A2" s="10"/>
      <c r="B2" s="10"/>
      <c r="C2" s="1"/>
      <c r="D2" s="1"/>
      <c r="E2" s="1"/>
      <c r="F2" s="1"/>
      <c r="G2" s="1"/>
      <c r="H2" s="1"/>
    </row>
    <row r="3" spans="1:9" ht="33.6" customHeight="1">
      <c r="A3" s="107" t="s">
        <v>43</v>
      </c>
      <c r="B3" s="103" t="s">
        <v>5</v>
      </c>
      <c r="C3" s="9" t="s">
        <v>2</v>
      </c>
      <c r="D3" s="8" t="s">
        <v>3</v>
      </c>
      <c r="E3" s="103" t="s">
        <v>6</v>
      </c>
      <c r="F3" s="105" t="s">
        <v>55</v>
      </c>
      <c r="G3" s="1"/>
      <c r="H3" s="1"/>
    </row>
    <row r="4" spans="1:9" ht="12" customHeight="1">
      <c r="A4" s="108"/>
      <c r="B4" s="104"/>
      <c r="C4" s="109" t="s">
        <v>4</v>
      </c>
      <c r="D4" s="110"/>
      <c r="E4" s="104"/>
      <c r="F4" s="106"/>
      <c r="G4" s="1"/>
      <c r="H4" s="1"/>
    </row>
    <row r="5" spans="1:9" ht="12" customHeight="1">
      <c r="A5" s="7"/>
      <c r="B5" s="7"/>
      <c r="C5" s="7"/>
      <c r="D5" s="7"/>
      <c r="E5" s="7"/>
      <c r="F5" s="7"/>
      <c r="G5" s="1"/>
      <c r="H5" s="1"/>
    </row>
    <row r="6" spans="1:9" ht="12" customHeight="1">
      <c r="A6" s="1"/>
      <c r="B6" s="111" t="s">
        <v>50</v>
      </c>
      <c r="C6" s="111"/>
      <c r="D6" s="111"/>
      <c r="E6" s="111"/>
      <c r="F6" s="111"/>
      <c r="G6" s="1"/>
      <c r="H6" s="1"/>
    </row>
    <row r="7" spans="1:9" ht="12" customHeight="1">
      <c r="A7" s="72">
        <v>1991</v>
      </c>
      <c r="B7" s="4">
        <v>1650.271</v>
      </c>
      <c r="C7" s="6" t="s">
        <v>22</v>
      </c>
      <c r="D7" s="6" t="s">
        <v>22</v>
      </c>
      <c r="E7" s="41">
        <v>55.74</v>
      </c>
      <c r="F7" s="3">
        <v>1706.011</v>
      </c>
      <c r="G7" s="1"/>
      <c r="H7" s="1"/>
    </row>
    <row r="8" spans="1:9" ht="12" customHeight="1">
      <c r="A8" s="72">
        <v>1992</v>
      </c>
      <c r="B8" s="4">
        <v>1616.269</v>
      </c>
      <c r="C8" s="6" t="s">
        <v>22</v>
      </c>
      <c r="D8" s="6" t="s">
        <v>22</v>
      </c>
      <c r="E8" s="41">
        <v>62.366999999999997</v>
      </c>
      <c r="F8" s="3">
        <v>1678.636</v>
      </c>
      <c r="G8" s="1"/>
      <c r="H8" s="1"/>
    </row>
    <row r="9" spans="1:9" ht="12" customHeight="1">
      <c r="A9" s="72">
        <v>1993</v>
      </c>
      <c r="B9" s="4">
        <v>1607.546</v>
      </c>
      <c r="C9" s="6" t="s">
        <v>22</v>
      </c>
      <c r="D9" s="6" t="s">
        <v>22</v>
      </c>
      <c r="E9" s="41">
        <v>63.203000000000003</v>
      </c>
      <c r="F9" s="3">
        <v>1670.749</v>
      </c>
      <c r="G9" s="1"/>
      <c r="H9" s="1"/>
    </row>
    <row r="10" spans="1:9" ht="12" customHeight="1">
      <c r="A10" s="72">
        <v>1994</v>
      </c>
      <c r="B10" s="4">
        <v>1597.771</v>
      </c>
      <c r="C10" s="6" t="s">
        <v>22</v>
      </c>
      <c r="D10" s="6" t="s">
        <v>22</v>
      </c>
      <c r="E10" s="41">
        <v>62.146000000000001</v>
      </c>
      <c r="F10" s="3">
        <v>1659.9169999999999</v>
      </c>
      <c r="G10" s="1"/>
      <c r="H10" s="1"/>
    </row>
    <row r="11" spans="1:9" ht="12" customHeight="1">
      <c r="A11" s="72">
        <v>1995</v>
      </c>
      <c r="B11" s="5">
        <v>1599.91</v>
      </c>
      <c r="C11" s="5" t="s">
        <v>22</v>
      </c>
      <c r="D11" s="5" t="s">
        <v>22</v>
      </c>
      <c r="E11" s="41">
        <v>61.652999999999999</v>
      </c>
      <c r="F11" s="3">
        <v>1661.5630000000001</v>
      </c>
      <c r="G11" s="1"/>
      <c r="H11" s="1"/>
    </row>
    <row r="12" spans="1:9" ht="12" customHeight="1">
      <c r="A12" s="72">
        <v>1996</v>
      </c>
      <c r="B12" s="5">
        <v>1575.252</v>
      </c>
      <c r="C12" s="5" t="s">
        <v>22</v>
      </c>
      <c r="D12" s="5" t="s">
        <v>22</v>
      </c>
      <c r="E12" s="41">
        <v>60.427</v>
      </c>
      <c r="F12" s="3">
        <v>1635.6790000000001</v>
      </c>
      <c r="G12" s="1"/>
      <c r="H12" s="1"/>
    </row>
    <row r="13" spans="1:9" ht="12" customHeight="1">
      <c r="A13" s="72">
        <v>1997</v>
      </c>
      <c r="B13" s="5">
        <v>1540.231</v>
      </c>
      <c r="C13" s="5" t="s">
        <v>22</v>
      </c>
      <c r="D13" s="5" t="s">
        <v>22</v>
      </c>
      <c r="E13" s="41">
        <v>61.055999999999997</v>
      </c>
      <c r="F13" s="3">
        <v>1601.287</v>
      </c>
      <c r="G13" s="1"/>
      <c r="H13" s="1"/>
    </row>
    <row r="14" spans="1:9" ht="12" customHeight="1">
      <c r="A14" s="72">
        <v>1998</v>
      </c>
      <c r="B14" s="5">
        <v>1515.386</v>
      </c>
      <c r="C14" s="5" t="s">
        <v>22</v>
      </c>
      <c r="D14" s="5" t="s">
        <v>22</v>
      </c>
      <c r="E14" s="41">
        <v>73.771000000000001</v>
      </c>
      <c r="F14" s="3">
        <v>1589.1569999999999</v>
      </c>
      <c r="G14" s="1"/>
      <c r="H14" s="1"/>
    </row>
    <row r="15" spans="1:9" ht="12" customHeight="1">
      <c r="A15" s="72">
        <v>1999</v>
      </c>
      <c r="B15" s="5">
        <v>1517.1510000000001</v>
      </c>
      <c r="C15" s="5" t="s">
        <v>22</v>
      </c>
      <c r="D15" s="5" t="s">
        <v>22</v>
      </c>
      <c r="E15" s="41">
        <v>70.713999999999999</v>
      </c>
      <c r="F15" s="3">
        <v>1587.865</v>
      </c>
      <c r="G15" s="1"/>
      <c r="H15" s="1"/>
    </row>
    <row r="16" spans="1:9" ht="12" customHeight="1">
      <c r="A16" s="72">
        <v>2000</v>
      </c>
      <c r="B16" s="5">
        <v>1540.3109999999999</v>
      </c>
      <c r="C16" s="5" t="s">
        <v>22</v>
      </c>
      <c r="D16" s="5" t="s">
        <v>22</v>
      </c>
      <c r="E16" s="41">
        <v>78.828000000000003</v>
      </c>
      <c r="F16" s="3">
        <v>1619.1389999999999</v>
      </c>
      <c r="G16" s="1"/>
      <c r="H16" s="1"/>
    </row>
    <row r="17" spans="1:8" ht="12" customHeight="1">
      <c r="A17" s="72">
        <v>2001</v>
      </c>
      <c r="B17" s="5">
        <v>1516.5830000000001</v>
      </c>
      <c r="C17" s="5" t="s">
        <v>22</v>
      </c>
      <c r="D17" s="5" t="s">
        <v>22</v>
      </c>
      <c r="E17" s="41">
        <v>83.323999999999998</v>
      </c>
      <c r="F17" s="3">
        <v>1599.9069999999999</v>
      </c>
      <c r="G17" s="1"/>
      <c r="H17" s="1"/>
    </row>
    <row r="18" spans="1:8" ht="12" customHeight="1">
      <c r="A18" s="72">
        <v>2002</v>
      </c>
      <c r="B18" s="5">
        <v>1481.933</v>
      </c>
      <c r="C18" s="5" t="s">
        <v>22</v>
      </c>
      <c r="D18" s="5" t="s">
        <v>22</v>
      </c>
      <c r="E18" s="41">
        <v>91.462000000000003</v>
      </c>
      <c r="F18" s="3">
        <v>1573.395</v>
      </c>
      <c r="G18" s="1"/>
      <c r="H18" s="1"/>
    </row>
    <row r="19" spans="1:8" ht="12" customHeight="1">
      <c r="A19" s="72">
        <v>2003</v>
      </c>
      <c r="B19" s="5">
        <v>1452.2190000000001</v>
      </c>
      <c r="C19" s="5" t="s">
        <v>22</v>
      </c>
      <c r="D19" s="5" t="s">
        <v>22</v>
      </c>
      <c r="E19" s="41">
        <v>98.697999999999993</v>
      </c>
      <c r="F19" s="3">
        <v>1550.9169999999999</v>
      </c>
      <c r="G19" s="1"/>
      <c r="H19" s="3"/>
    </row>
    <row r="20" spans="1:8" ht="12" customHeight="1">
      <c r="A20" s="72">
        <v>2004</v>
      </c>
      <c r="B20" s="5">
        <v>1457.681</v>
      </c>
      <c r="C20" s="5" t="s">
        <v>22</v>
      </c>
      <c r="D20" s="5" t="s">
        <v>22</v>
      </c>
      <c r="E20" s="41">
        <v>101.79</v>
      </c>
      <c r="F20" s="3">
        <v>1559.471</v>
      </c>
      <c r="G20" s="1"/>
      <c r="H20" s="1"/>
    </row>
    <row r="21" spans="1:8" ht="12" customHeight="1">
      <c r="A21" s="72">
        <v>2005</v>
      </c>
      <c r="B21" s="5">
        <v>1451.3219999999999</v>
      </c>
      <c r="C21" s="5">
        <v>252.39400000000001</v>
      </c>
      <c r="D21" s="5">
        <v>143.84899999999999</v>
      </c>
      <c r="E21" s="41">
        <v>108.545</v>
      </c>
      <c r="F21" s="4">
        <v>1559.867</v>
      </c>
      <c r="G21" s="1"/>
      <c r="H21" s="1"/>
    </row>
    <row r="22" spans="1:8" ht="12" customHeight="1">
      <c r="A22" s="72">
        <v>2006</v>
      </c>
      <c r="B22" s="5">
        <v>1472.5170000000001</v>
      </c>
      <c r="C22" s="5">
        <v>262.30799999999999</v>
      </c>
      <c r="D22" s="5">
        <v>149.881</v>
      </c>
      <c r="E22" s="41">
        <v>112.42700000000001</v>
      </c>
      <c r="F22" s="4">
        <v>1584.944</v>
      </c>
      <c r="G22" s="1"/>
      <c r="H22" s="1"/>
    </row>
    <row r="23" spans="1:8" ht="12" customHeight="1">
      <c r="A23" s="72">
        <v>2007</v>
      </c>
      <c r="B23" s="5">
        <v>1500.6880000000001</v>
      </c>
      <c r="C23" s="5">
        <v>274.52100000000002</v>
      </c>
      <c r="D23" s="5">
        <v>157.428</v>
      </c>
      <c r="E23" s="41">
        <v>117.093</v>
      </c>
      <c r="F23" s="4">
        <v>1617.7809999999999</v>
      </c>
      <c r="G23" s="1"/>
      <c r="H23" s="1"/>
    </row>
    <row r="24" spans="1:8" ht="12" customHeight="1">
      <c r="A24" s="72">
        <v>2008</v>
      </c>
      <c r="B24" s="5">
        <v>1530.097</v>
      </c>
      <c r="C24" s="5">
        <v>284.25900000000001</v>
      </c>
      <c r="D24" s="5">
        <v>164.73699999999999</v>
      </c>
      <c r="E24" s="41">
        <v>119.52200000000001</v>
      </c>
      <c r="F24" s="4">
        <v>1649.6189999999999</v>
      </c>
      <c r="G24" s="1"/>
      <c r="H24" s="1"/>
    </row>
    <row r="25" spans="1:8" ht="12" customHeight="1">
      <c r="A25" s="72">
        <v>2009</v>
      </c>
      <c r="B25" s="5">
        <v>1551.912</v>
      </c>
      <c r="C25" s="5">
        <v>295.755</v>
      </c>
      <c r="D25" s="5">
        <v>170.08199999999999</v>
      </c>
      <c r="E25" s="41">
        <v>125.673</v>
      </c>
      <c r="F25" s="4">
        <v>1677.585</v>
      </c>
      <c r="G25" s="1"/>
      <c r="H25" s="1"/>
    </row>
    <row r="26" spans="1:8" ht="12" customHeight="1">
      <c r="A26" s="72">
        <v>2010</v>
      </c>
      <c r="B26" s="5">
        <v>1574.9929999999999</v>
      </c>
      <c r="C26" s="5">
        <v>298.92500000000001</v>
      </c>
      <c r="D26" s="5">
        <v>176.667</v>
      </c>
      <c r="E26" s="41">
        <v>122.258</v>
      </c>
      <c r="F26" s="5">
        <v>1697.251</v>
      </c>
      <c r="G26" s="1"/>
      <c r="H26" s="1"/>
    </row>
    <row r="27" spans="1:8" ht="12" customHeight="1">
      <c r="A27" s="72">
        <v>2011</v>
      </c>
      <c r="B27" s="5">
        <v>1591.3230000000001</v>
      </c>
      <c r="C27" s="5">
        <v>303.40600000000001</v>
      </c>
      <c r="D27" s="5">
        <v>182.36500000000001</v>
      </c>
      <c r="E27" s="41">
        <v>121.041</v>
      </c>
      <c r="F27" s="5">
        <v>1712.364</v>
      </c>
      <c r="G27" s="1"/>
      <c r="H27" s="1"/>
    </row>
    <row r="28" spans="1:8" ht="12" customHeight="1">
      <c r="A28" s="72">
        <v>2012</v>
      </c>
      <c r="B28" s="5">
        <v>1631.4359999999999</v>
      </c>
      <c r="C28" s="5">
        <v>307.536</v>
      </c>
      <c r="D28" s="5">
        <v>188.00800000000001</v>
      </c>
      <c r="E28" s="41">
        <v>119.52800000000001</v>
      </c>
      <c r="F28" s="5">
        <v>1750.9639999999999</v>
      </c>
      <c r="G28" s="1"/>
      <c r="H28" s="1"/>
    </row>
    <row r="29" spans="1:8" ht="12" customHeight="1">
      <c r="A29" s="72">
        <v>2013</v>
      </c>
      <c r="B29" s="5">
        <v>1663.069</v>
      </c>
      <c r="C29" s="5">
        <v>312.678</v>
      </c>
      <c r="D29" s="5">
        <v>191.51300000000001</v>
      </c>
      <c r="E29" s="41">
        <v>121.16500000000001</v>
      </c>
      <c r="F29" s="5">
        <v>1784.2339999999999</v>
      </c>
      <c r="G29" s="1"/>
      <c r="H29" s="1"/>
    </row>
    <row r="30" spans="1:8" ht="12" customHeight="1">
      <c r="A30" s="72">
        <v>2014</v>
      </c>
      <c r="B30" s="5">
        <v>1694.376</v>
      </c>
      <c r="C30" s="5">
        <v>320.327</v>
      </c>
      <c r="D30" s="5">
        <v>196.422</v>
      </c>
      <c r="E30" s="41">
        <v>123.905</v>
      </c>
      <c r="F30" s="5">
        <v>1818.2809999999999</v>
      </c>
      <c r="G30" s="1"/>
      <c r="H30" s="1"/>
    </row>
    <row r="31" spans="1:8" ht="12" customHeight="1">
      <c r="A31" s="72">
        <v>2015</v>
      </c>
      <c r="B31" s="5">
        <v>1724.8979999999999</v>
      </c>
      <c r="C31" s="5">
        <v>332.94400000000002</v>
      </c>
      <c r="D31" s="5">
        <v>200.7</v>
      </c>
      <c r="E31" s="41">
        <v>132.244</v>
      </c>
      <c r="F31" s="5">
        <v>1857.1420000000001</v>
      </c>
      <c r="G31" s="1"/>
      <c r="H31" s="1"/>
    </row>
    <row r="32" spans="1:8" ht="12" customHeight="1">
      <c r="A32" s="72">
        <v>2016</v>
      </c>
      <c r="B32" s="5">
        <v>1766.4580000000001</v>
      </c>
      <c r="C32" s="5">
        <v>350.05700000000002</v>
      </c>
      <c r="D32" s="5">
        <v>206.523</v>
      </c>
      <c r="E32" s="41">
        <v>143.53399999999999</v>
      </c>
      <c r="F32" s="5">
        <v>1909.992</v>
      </c>
      <c r="G32" s="1"/>
      <c r="H32" s="1"/>
    </row>
    <row r="33" spans="1:8" ht="12" customHeight="1">
      <c r="A33" s="72">
        <v>2017</v>
      </c>
      <c r="B33" s="5">
        <v>1815.585</v>
      </c>
      <c r="C33" s="5">
        <v>366.49700000000001</v>
      </c>
      <c r="D33" s="5">
        <v>212.56399999999999</v>
      </c>
      <c r="E33" s="41">
        <v>153.93299999999999</v>
      </c>
      <c r="F33" s="5">
        <v>1969.518</v>
      </c>
      <c r="G33" s="1"/>
      <c r="H33" s="1"/>
    </row>
    <row r="34" spans="1:8" ht="12" customHeight="1">
      <c r="A34" s="72">
        <v>2018</v>
      </c>
      <c r="B34" s="5">
        <v>1858.1010000000001</v>
      </c>
      <c r="C34" s="5">
        <v>381.40499999999997</v>
      </c>
      <c r="D34" s="5">
        <v>216.77</v>
      </c>
      <c r="E34" s="41">
        <v>164.63499999999999</v>
      </c>
      <c r="F34" s="5">
        <v>2022.7360000000001</v>
      </c>
      <c r="G34" s="1"/>
      <c r="H34" s="1"/>
    </row>
    <row r="35" spans="1:8" ht="12" customHeight="1">
      <c r="A35" s="72">
        <v>2019</v>
      </c>
      <c r="B35" s="5">
        <v>1895.819</v>
      </c>
      <c r="C35" s="5">
        <v>393.483</v>
      </c>
      <c r="D35" s="5">
        <v>217.57300000000001</v>
      </c>
      <c r="E35" s="41">
        <v>175.91</v>
      </c>
      <c r="F35" s="5">
        <v>2071.7289999999998</v>
      </c>
      <c r="G35" s="1"/>
      <c r="H35" s="1"/>
    </row>
    <row r="36" spans="1:8" ht="12" customHeight="1">
      <c r="A36" s="72">
        <v>2020</v>
      </c>
      <c r="B36" s="5">
        <v>1881.5820000000001</v>
      </c>
      <c r="C36" s="5">
        <v>403.16800000000001</v>
      </c>
      <c r="D36" s="5">
        <v>218.53700000000001</v>
      </c>
      <c r="E36" s="41">
        <v>184.631</v>
      </c>
      <c r="F36" s="5">
        <v>2066.2130000000002</v>
      </c>
      <c r="G36" s="1"/>
      <c r="H36" s="1"/>
    </row>
    <row r="37" spans="1:8" ht="12" customHeight="1">
      <c r="A37" s="72">
        <v>2021</v>
      </c>
      <c r="B37" s="6">
        <v>1889.287</v>
      </c>
      <c r="C37" s="6">
        <v>423.99700000000001</v>
      </c>
      <c r="D37" s="6">
        <v>227.79599999999999</v>
      </c>
      <c r="E37" s="41">
        <v>196.20099999999999</v>
      </c>
      <c r="F37" s="6">
        <v>2085.4879999999998</v>
      </c>
      <c r="G37" s="1"/>
      <c r="H37" s="1"/>
    </row>
    <row r="38" spans="1:8" ht="12" customHeight="1">
      <c r="A38" s="72">
        <v>2022</v>
      </c>
      <c r="B38" s="6">
        <v>1947.181</v>
      </c>
      <c r="C38" s="6">
        <v>451.262</v>
      </c>
      <c r="D38" s="6">
        <v>242.21100000000001</v>
      </c>
      <c r="E38" s="41">
        <v>209.05099999999999</v>
      </c>
      <c r="F38" s="6">
        <v>2156.232</v>
      </c>
      <c r="G38" s="1"/>
      <c r="H38" s="1"/>
    </row>
    <row r="39" spans="1:8" ht="12" customHeight="1">
      <c r="A39" s="72">
        <v>2023</v>
      </c>
      <c r="B39" s="6">
        <v>1974.7639999999999</v>
      </c>
      <c r="C39" s="6">
        <v>468.11500000000001</v>
      </c>
      <c r="D39" s="6">
        <v>252.19800000000001</v>
      </c>
      <c r="E39" s="41">
        <v>215.917</v>
      </c>
      <c r="F39" s="6">
        <v>2190.681</v>
      </c>
      <c r="G39" s="1"/>
      <c r="H39" s="1"/>
    </row>
    <row r="40" spans="1:8" ht="10.35" customHeight="1">
      <c r="A40" s="1"/>
      <c r="B40" s="5"/>
      <c r="C40" s="5"/>
      <c r="D40" s="5"/>
      <c r="E40" s="5"/>
      <c r="F40" s="4"/>
      <c r="G40" s="1"/>
      <c r="H40" s="1"/>
    </row>
    <row r="41" spans="1:8" ht="12" customHeight="1">
      <c r="A41" s="1"/>
      <c r="B41" s="92" t="s">
        <v>44</v>
      </c>
      <c r="C41" s="92"/>
      <c r="D41" s="92"/>
      <c r="E41" s="92"/>
      <c r="F41" s="92"/>
      <c r="G41" s="1"/>
      <c r="H41" s="1"/>
    </row>
    <row r="42" spans="1:8" ht="12" hidden="1" customHeight="1" outlineLevel="1">
      <c r="A42" s="72">
        <v>1992</v>
      </c>
      <c r="B42" s="2">
        <f>ROUND((B8/B7)*100-100,5)</f>
        <v>-2.0603899999999999</v>
      </c>
      <c r="C42" s="6" t="s">
        <v>22</v>
      </c>
      <c r="D42" s="6" t="s">
        <v>22</v>
      </c>
      <c r="E42" s="26" t="s">
        <v>0</v>
      </c>
      <c r="F42" s="2">
        <f>ROUND((F8/F7)*100-100,5)</f>
        <v>-1.6046199999999999</v>
      </c>
      <c r="G42" s="2"/>
      <c r="H42" s="1"/>
    </row>
    <row r="43" spans="1:8" ht="12" hidden="1" customHeight="1" outlineLevel="1">
      <c r="A43" s="72">
        <v>1993</v>
      </c>
      <c r="B43" s="2">
        <f t="shared" ref="B43" si="0">ROUND((B9/B8)*100-100,5)</f>
        <v>-0.53969999999999996</v>
      </c>
      <c r="C43" s="6" t="s">
        <v>22</v>
      </c>
      <c r="D43" s="6" t="s">
        <v>22</v>
      </c>
      <c r="E43" s="26" t="s">
        <v>0</v>
      </c>
      <c r="F43" s="2">
        <f t="shared" ref="F43:F73" si="1">ROUND((F9/F8)*100-100,5)</f>
        <v>-0.46984999999999999</v>
      </c>
      <c r="G43" s="2"/>
      <c r="H43" s="1"/>
    </row>
    <row r="44" spans="1:8" ht="12" hidden="1" customHeight="1" outlineLevel="1">
      <c r="A44" s="72">
        <v>1994</v>
      </c>
      <c r="B44" s="2">
        <f t="shared" ref="B44" si="2">ROUND((B10/B9)*100-100,5)</f>
        <v>-0.60807</v>
      </c>
      <c r="C44" s="6" t="s">
        <v>22</v>
      </c>
      <c r="D44" s="6" t="s">
        <v>22</v>
      </c>
      <c r="E44" s="26" t="s">
        <v>0</v>
      </c>
      <c r="F44" s="2">
        <f t="shared" si="1"/>
        <v>-0.64832999999999996</v>
      </c>
      <c r="G44" s="2"/>
      <c r="H44" s="1"/>
    </row>
    <row r="45" spans="1:8" ht="12" hidden="1" customHeight="1" outlineLevel="1">
      <c r="A45" s="72">
        <v>1995</v>
      </c>
      <c r="B45" s="2">
        <f t="shared" ref="B45" si="3">ROUND((B11/B10)*100-100,5)</f>
        <v>0.13386999999999999</v>
      </c>
      <c r="C45" s="6" t="s">
        <v>22</v>
      </c>
      <c r="D45" s="6" t="s">
        <v>22</v>
      </c>
      <c r="E45" s="26" t="s">
        <v>0</v>
      </c>
      <c r="F45" s="2">
        <f t="shared" si="1"/>
        <v>9.9159999999999998E-2</v>
      </c>
      <c r="G45" s="2"/>
      <c r="H45" s="1"/>
    </row>
    <row r="46" spans="1:8" ht="12" hidden="1" customHeight="1" outlineLevel="1">
      <c r="A46" s="72">
        <v>1996</v>
      </c>
      <c r="B46" s="2">
        <f t="shared" ref="B46" si="4">ROUND((B12/B11)*100-100,5)</f>
        <v>-1.54121</v>
      </c>
      <c r="C46" s="5" t="s">
        <v>22</v>
      </c>
      <c r="D46" s="5" t="s">
        <v>22</v>
      </c>
      <c r="E46" s="26" t="s">
        <v>0</v>
      </c>
      <c r="F46" s="2">
        <f t="shared" si="1"/>
        <v>-1.5578099999999999</v>
      </c>
      <c r="G46" s="2"/>
      <c r="H46" s="1"/>
    </row>
    <row r="47" spans="1:8" ht="12" hidden="1" customHeight="1" outlineLevel="1">
      <c r="A47" s="72">
        <v>1997</v>
      </c>
      <c r="B47" s="2">
        <f t="shared" ref="B47" si="5">ROUND((B13/B12)*100-100,5)</f>
        <v>-2.2231999999999998</v>
      </c>
      <c r="C47" s="5" t="s">
        <v>22</v>
      </c>
      <c r="D47" s="5" t="s">
        <v>22</v>
      </c>
      <c r="E47" s="26" t="s">
        <v>0</v>
      </c>
      <c r="F47" s="2">
        <f t="shared" si="1"/>
        <v>-2.1026099999999999</v>
      </c>
      <c r="G47" s="2"/>
      <c r="H47" s="1"/>
    </row>
    <row r="48" spans="1:8" ht="12" hidden="1" customHeight="1" outlineLevel="1">
      <c r="A48" s="72">
        <v>1998</v>
      </c>
      <c r="B48" s="2">
        <f t="shared" ref="B48" si="6">ROUND((B14/B13)*100-100,5)</f>
        <v>-1.61307</v>
      </c>
      <c r="C48" s="5" t="s">
        <v>22</v>
      </c>
      <c r="D48" s="5" t="s">
        <v>22</v>
      </c>
      <c r="E48" s="26" t="s">
        <v>0</v>
      </c>
      <c r="F48" s="2">
        <f t="shared" si="1"/>
        <v>-0.75751999999999997</v>
      </c>
      <c r="G48" s="2"/>
      <c r="H48" s="1"/>
    </row>
    <row r="49" spans="1:8" ht="12" hidden="1" customHeight="1" outlineLevel="1">
      <c r="A49" s="72">
        <v>1999</v>
      </c>
      <c r="B49" s="2">
        <f t="shared" ref="B49" si="7">ROUND((B15/B14)*100-100,5)</f>
        <v>0.11647</v>
      </c>
      <c r="C49" s="5" t="s">
        <v>22</v>
      </c>
      <c r="D49" s="5" t="s">
        <v>22</v>
      </c>
      <c r="E49" s="26" t="s">
        <v>0</v>
      </c>
      <c r="F49" s="2">
        <f t="shared" si="1"/>
        <v>-8.1299999999999997E-2</v>
      </c>
      <c r="G49" s="2"/>
      <c r="H49" s="1"/>
    </row>
    <row r="50" spans="1:8" ht="12" hidden="1" customHeight="1" outlineLevel="1">
      <c r="A50" s="72">
        <v>2000</v>
      </c>
      <c r="B50" s="2">
        <f t="shared" ref="B50" si="8">ROUND((B16/B15)*100-100,5)</f>
        <v>1.5265500000000001</v>
      </c>
      <c r="C50" s="5" t="s">
        <v>22</v>
      </c>
      <c r="D50" s="5" t="s">
        <v>22</v>
      </c>
      <c r="E50" s="26" t="s">
        <v>0</v>
      </c>
      <c r="F50" s="2">
        <f t="shared" si="1"/>
        <v>1.96956</v>
      </c>
      <c r="G50" s="2"/>
      <c r="H50" s="1"/>
    </row>
    <row r="51" spans="1:8" ht="12" hidden="1" customHeight="1" outlineLevel="1">
      <c r="A51" s="72">
        <v>2001</v>
      </c>
      <c r="B51" s="2">
        <f t="shared" ref="B51" si="9">ROUND((B17/B16)*100-100,5)</f>
        <v>-1.54047</v>
      </c>
      <c r="C51" s="5" t="s">
        <v>22</v>
      </c>
      <c r="D51" s="5" t="s">
        <v>22</v>
      </c>
      <c r="E51" s="26" t="s">
        <v>0</v>
      </c>
      <c r="F51" s="2">
        <f t="shared" si="1"/>
        <v>-1.1877899999999999</v>
      </c>
      <c r="G51" s="2"/>
      <c r="H51" s="1"/>
    </row>
    <row r="52" spans="1:8" ht="12" hidden="1" customHeight="1" outlineLevel="1">
      <c r="A52" s="72">
        <v>2002</v>
      </c>
      <c r="B52" s="2">
        <f t="shared" ref="B52" si="10">ROUND((B18/B17)*100-100,5)</f>
        <v>-2.2847400000000002</v>
      </c>
      <c r="C52" s="5" t="s">
        <v>22</v>
      </c>
      <c r="D52" s="5" t="s">
        <v>22</v>
      </c>
      <c r="E52" s="26" t="s">
        <v>0</v>
      </c>
      <c r="F52" s="2">
        <f t="shared" si="1"/>
        <v>-1.6571</v>
      </c>
      <c r="G52" s="2"/>
      <c r="H52" s="1"/>
    </row>
    <row r="53" spans="1:8" ht="12" hidden="1" customHeight="1" outlineLevel="1">
      <c r="A53" s="72">
        <v>2003</v>
      </c>
      <c r="B53" s="2">
        <f t="shared" ref="B53" si="11">ROUND((B19/B18)*100-100,5)</f>
        <v>-2.00508</v>
      </c>
      <c r="C53" s="5" t="s">
        <v>22</v>
      </c>
      <c r="D53" s="5" t="s">
        <v>22</v>
      </c>
      <c r="E53" s="26" t="s">
        <v>0</v>
      </c>
      <c r="F53" s="2">
        <f t="shared" si="1"/>
        <v>-1.4286300000000001</v>
      </c>
      <c r="G53" s="2"/>
      <c r="H53" s="1"/>
    </row>
    <row r="54" spans="1:8" ht="12" hidden="1" customHeight="1" outlineLevel="1">
      <c r="A54" s="72">
        <v>2004</v>
      </c>
      <c r="B54" s="2">
        <f t="shared" ref="B54" si="12">ROUND((B20/B19)*100-100,5)</f>
        <v>0.37611</v>
      </c>
      <c r="C54" s="5" t="s">
        <v>22</v>
      </c>
      <c r="D54" s="5" t="s">
        <v>22</v>
      </c>
      <c r="E54" s="26" t="s">
        <v>0</v>
      </c>
      <c r="F54" s="2">
        <f t="shared" si="1"/>
        <v>0.55154000000000003</v>
      </c>
      <c r="G54" s="2"/>
      <c r="H54" s="1"/>
    </row>
    <row r="55" spans="1:8" ht="12" hidden="1" customHeight="1" outlineLevel="1">
      <c r="A55" s="72">
        <v>2005</v>
      </c>
      <c r="B55" s="2">
        <f t="shared" ref="B55" si="13">ROUND((B21/B20)*100-100,5)</f>
        <v>-0.43624000000000002</v>
      </c>
      <c r="C55" s="5" t="s">
        <v>22</v>
      </c>
      <c r="D55" s="5" t="s">
        <v>22</v>
      </c>
      <c r="E55" s="26" t="s">
        <v>0</v>
      </c>
      <c r="F55" s="2">
        <f t="shared" si="1"/>
        <v>2.5389999999999999E-2</v>
      </c>
      <c r="G55" s="2"/>
      <c r="H55" s="1"/>
    </row>
    <row r="56" spans="1:8" ht="12" hidden="1" customHeight="1" outlineLevel="1">
      <c r="A56" s="72">
        <v>2006</v>
      </c>
      <c r="B56" s="2">
        <f t="shared" ref="B56:D56" si="14">ROUND((B22/B21)*100-100,5)</f>
        <v>1.4603900000000001</v>
      </c>
      <c r="C56" s="2">
        <f t="shared" si="14"/>
        <v>3.9279899999999999</v>
      </c>
      <c r="D56" s="2">
        <f t="shared" si="14"/>
        <v>4.1932900000000002</v>
      </c>
      <c r="E56" s="26" t="s">
        <v>0</v>
      </c>
      <c r="F56" s="2">
        <f t="shared" si="1"/>
        <v>1.60764</v>
      </c>
      <c r="G56" s="2"/>
      <c r="H56" s="1"/>
    </row>
    <row r="57" spans="1:8" ht="12" hidden="1" customHeight="1" outlineLevel="1">
      <c r="A57" s="72">
        <v>2007</v>
      </c>
      <c r="B57" s="2">
        <f t="shared" ref="B57:D57" si="15">ROUND((B23/B22)*100-100,5)</f>
        <v>1.9131199999999999</v>
      </c>
      <c r="C57" s="2">
        <f t="shared" si="15"/>
        <v>4.6559799999999996</v>
      </c>
      <c r="D57" s="2">
        <f t="shared" si="15"/>
        <v>5.0353300000000001</v>
      </c>
      <c r="E57" s="26" t="s">
        <v>0</v>
      </c>
      <c r="F57" s="2">
        <f t="shared" si="1"/>
        <v>2.0718100000000002</v>
      </c>
      <c r="G57" s="2"/>
      <c r="H57" s="1"/>
    </row>
    <row r="58" spans="1:8" ht="12" customHeight="1" collapsed="1">
      <c r="A58" s="72">
        <v>2008</v>
      </c>
      <c r="B58" s="2">
        <f t="shared" ref="B58:D58" si="16">ROUND((B24/B23)*100-100,5)</f>
        <v>1.9597</v>
      </c>
      <c r="C58" s="2">
        <f t="shared" si="16"/>
        <v>3.5472700000000001</v>
      </c>
      <c r="D58" s="2">
        <f t="shared" si="16"/>
        <v>4.64276</v>
      </c>
      <c r="E58" s="26" t="s">
        <v>0</v>
      </c>
      <c r="F58" s="2">
        <f t="shared" si="1"/>
        <v>1.968</v>
      </c>
      <c r="G58" s="2"/>
      <c r="H58" s="1"/>
    </row>
    <row r="59" spans="1:8" ht="12" customHeight="1">
      <c r="A59" s="72">
        <v>2009</v>
      </c>
      <c r="B59" s="2">
        <f t="shared" ref="B59:D59" si="17">ROUND((B25/B24)*100-100,5)</f>
        <v>1.4257299999999999</v>
      </c>
      <c r="C59" s="2">
        <f t="shared" si="17"/>
        <v>4.0442</v>
      </c>
      <c r="D59" s="2">
        <f t="shared" si="17"/>
        <v>3.24457</v>
      </c>
      <c r="E59" s="26" t="s">
        <v>0</v>
      </c>
      <c r="F59" s="2">
        <f t="shared" si="1"/>
        <v>1.6953</v>
      </c>
      <c r="G59" s="2"/>
      <c r="H59" s="1"/>
    </row>
    <row r="60" spans="1:8" ht="12" customHeight="1">
      <c r="A60" s="72">
        <v>2010</v>
      </c>
      <c r="B60" s="2">
        <f t="shared" ref="B60:D60" si="18">ROUND((B26/B25)*100-100,5)</f>
        <v>1.48726</v>
      </c>
      <c r="C60" s="2">
        <f t="shared" si="18"/>
        <v>1.0718300000000001</v>
      </c>
      <c r="D60" s="2">
        <f t="shared" si="18"/>
        <v>3.8716599999999999</v>
      </c>
      <c r="E60" s="26" t="s">
        <v>0</v>
      </c>
      <c r="F60" s="2">
        <f t="shared" si="1"/>
        <v>1.17228</v>
      </c>
      <c r="G60" s="2"/>
      <c r="H60" s="1"/>
    </row>
    <row r="61" spans="1:8" ht="12" customHeight="1">
      <c r="A61" s="72">
        <v>2011</v>
      </c>
      <c r="B61" s="2">
        <f t="shared" ref="B61:D61" si="19">ROUND((B27/B26)*100-100,5)</f>
        <v>1.0368299999999999</v>
      </c>
      <c r="C61" s="2">
        <f t="shared" si="19"/>
        <v>1.4990399999999999</v>
      </c>
      <c r="D61" s="2">
        <f t="shared" si="19"/>
        <v>3.2252800000000001</v>
      </c>
      <c r="E61" s="26" t="s">
        <v>0</v>
      </c>
      <c r="F61" s="2">
        <f t="shared" si="1"/>
        <v>0.89044000000000001</v>
      </c>
      <c r="G61" s="2"/>
      <c r="H61" s="1"/>
    </row>
    <row r="62" spans="1:8" ht="12" customHeight="1">
      <c r="A62" s="72">
        <v>2012</v>
      </c>
      <c r="B62" s="2">
        <f t="shared" ref="B62:D62" si="20">ROUND((B28/B27)*100-100,5)</f>
        <v>2.5207299999999999</v>
      </c>
      <c r="C62" s="2">
        <f t="shared" si="20"/>
        <v>1.36121</v>
      </c>
      <c r="D62" s="2">
        <f t="shared" si="20"/>
        <v>3.0943399999999999</v>
      </c>
      <c r="E62" s="26" t="s">
        <v>0</v>
      </c>
      <c r="F62" s="2">
        <f t="shared" si="1"/>
        <v>2.2541899999999999</v>
      </c>
      <c r="G62" s="2"/>
      <c r="H62" s="1"/>
    </row>
    <row r="63" spans="1:8" ht="12" customHeight="1">
      <c r="A63" s="72">
        <v>2013</v>
      </c>
      <c r="B63" s="2">
        <f t="shared" ref="B63:D63" si="21">ROUND((B29/B28)*100-100,5)</f>
        <v>1.9389700000000001</v>
      </c>
      <c r="C63" s="2">
        <f t="shared" si="21"/>
        <v>1.6719999999999999</v>
      </c>
      <c r="D63" s="2">
        <f t="shared" si="21"/>
        <v>1.8642799999999999</v>
      </c>
      <c r="E63" s="26" t="s">
        <v>0</v>
      </c>
      <c r="F63" s="2">
        <f t="shared" si="1"/>
        <v>1.9000999999999999</v>
      </c>
      <c r="G63" s="2"/>
      <c r="H63" s="1"/>
    </row>
    <row r="64" spans="1:8" ht="12" customHeight="1">
      <c r="A64" s="72">
        <v>2014</v>
      </c>
      <c r="B64" s="2">
        <f t="shared" ref="B64:D64" si="22">ROUND((B30/B29)*100-100,5)</f>
        <v>1.8824799999999999</v>
      </c>
      <c r="C64" s="2">
        <f t="shared" si="22"/>
        <v>2.4462899999999999</v>
      </c>
      <c r="D64" s="2">
        <f t="shared" si="22"/>
        <v>2.5632700000000002</v>
      </c>
      <c r="E64" s="26" t="s">
        <v>0</v>
      </c>
      <c r="F64" s="2">
        <f t="shared" si="1"/>
        <v>1.90821</v>
      </c>
      <c r="G64" s="2"/>
      <c r="H64" s="1"/>
    </row>
    <row r="65" spans="1:8" ht="12" customHeight="1">
      <c r="A65" s="72">
        <v>2015</v>
      </c>
      <c r="B65" s="2">
        <f t="shared" ref="B65:D65" si="23">ROUND((B31/B30)*100-100,5)</f>
        <v>1.8013699999999999</v>
      </c>
      <c r="C65" s="2">
        <f t="shared" si="23"/>
        <v>3.93879</v>
      </c>
      <c r="D65" s="2">
        <f t="shared" si="23"/>
        <v>2.1779600000000001</v>
      </c>
      <c r="E65" s="26" t="s">
        <v>0</v>
      </c>
      <c r="F65" s="2">
        <f t="shared" si="1"/>
        <v>2.1372399999999998</v>
      </c>
      <c r="G65" s="2"/>
      <c r="H65" s="1"/>
    </row>
    <row r="66" spans="1:8" ht="12" customHeight="1">
      <c r="A66" s="72">
        <v>2016</v>
      </c>
      <c r="B66" s="2">
        <f t="shared" ref="B66:D66" si="24">ROUND((B32/B31)*100-100,5)</f>
        <v>2.4094199999999999</v>
      </c>
      <c r="C66" s="2">
        <f t="shared" si="24"/>
        <v>5.1398999999999999</v>
      </c>
      <c r="D66" s="2">
        <f t="shared" si="24"/>
        <v>2.9013499999999999</v>
      </c>
      <c r="E66" s="26" t="s">
        <v>0</v>
      </c>
      <c r="F66" s="2">
        <f t="shared" si="1"/>
        <v>2.8457699999999999</v>
      </c>
      <c r="G66" s="2"/>
      <c r="H66" s="1"/>
    </row>
    <row r="67" spans="1:8" ht="12" customHeight="1">
      <c r="A67" s="72">
        <v>2017</v>
      </c>
      <c r="B67" s="2">
        <f t="shared" ref="B67:D67" si="25">ROUND((B33/B32)*100-100,5)</f>
        <v>2.7810999999999999</v>
      </c>
      <c r="C67" s="2">
        <f t="shared" si="25"/>
        <v>4.6963800000000004</v>
      </c>
      <c r="D67" s="2">
        <f t="shared" si="25"/>
        <v>2.9251</v>
      </c>
      <c r="E67" s="26" t="s">
        <v>0</v>
      </c>
      <c r="F67" s="2">
        <f t="shared" si="1"/>
        <v>3.1165600000000002</v>
      </c>
      <c r="G67" s="2"/>
      <c r="H67" s="1"/>
    </row>
    <row r="68" spans="1:8" ht="12" customHeight="1">
      <c r="A68" s="72">
        <v>2018</v>
      </c>
      <c r="B68" s="2">
        <f t="shared" ref="B68:D68" si="26">ROUND((B34/B33)*100-100,5)</f>
        <v>2.34172</v>
      </c>
      <c r="C68" s="2">
        <f t="shared" si="26"/>
        <v>4.0677000000000003</v>
      </c>
      <c r="D68" s="2">
        <f t="shared" si="26"/>
        <v>1.9786999999999999</v>
      </c>
      <c r="E68" s="26" t="s">
        <v>0</v>
      </c>
      <c r="F68" s="2">
        <f t="shared" si="1"/>
        <v>2.70208</v>
      </c>
      <c r="G68" s="2"/>
      <c r="H68" s="1"/>
    </row>
    <row r="69" spans="1:8" ht="12" customHeight="1">
      <c r="A69" s="72">
        <v>2019</v>
      </c>
      <c r="B69" s="2">
        <f t="shared" ref="B69:D69" si="27">ROUND((B35/B34)*100-100,5)</f>
        <v>2.0299200000000002</v>
      </c>
      <c r="C69" s="2">
        <f t="shared" si="27"/>
        <v>3.1667100000000001</v>
      </c>
      <c r="D69" s="2">
        <f t="shared" si="27"/>
        <v>0.37043999999999999</v>
      </c>
      <c r="E69" s="26" t="s">
        <v>0</v>
      </c>
      <c r="F69" s="2">
        <f t="shared" si="1"/>
        <v>2.4221200000000001</v>
      </c>
      <c r="G69" s="2"/>
      <c r="H69" s="1"/>
    </row>
    <row r="70" spans="1:8" ht="12" customHeight="1">
      <c r="A70" s="72">
        <v>2020</v>
      </c>
      <c r="B70" s="2">
        <f t="shared" ref="B70:D70" si="28">ROUND((B36/B35)*100-100,5)</f>
        <v>-0.75097000000000003</v>
      </c>
      <c r="C70" s="2">
        <f t="shared" si="28"/>
        <v>2.4613499999999999</v>
      </c>
      <c r="D70" s="2">
        <f t="shared" si="28"/>
        <v>0.44307000000000002</v>
      </c>
      <c r="E70" s="26" t="s">
        <v>0</v>
      </c>
      <c r="F70" s="2">
        <f t="shared" si="1"/>
        <v>-0.26624999999999999</v>
      </c>
      <c r="G70" s="2"/>
      <c r="H70" s="1"/>
    </row>
    <row r="71" spans="1:8" ht="12" customHeight="1">
      <c r="A71" s="72">
        <v>2021</v>
      </c>
      <c r="B71" s="2">
        <f t="shared" ref="B71:D71" si="29">ROUND((B37/B36)*100-100,5)</f>
        <v>0.40949999999999998</v>
      </c>
      <c r="C71" s="2">
        <f t="shared" si="29"/>
        <v>5.1663300000000003</v>
      </c>
      <c r="D71" s="2">
        <f t="shared" si="29"/>
        <v>4.2368100000000002</v>
      </c>
      <c r="E71" s="26" t="s">
        <v>0</v>
      </c>
      <c r="F71" s="2">
        <f t="shared" si="1"/>
        <v>0.93286999999999998</v>
      </c>
      <c r="G71" s="2"/>
      <c r="H71" s="1"/>
    </row>
    <row r="72" spans="1:8" ht="12" customHeight="1">
      <c r="A72" s="72">
        <v>2022</v>
      </c>
      <c r="B72" s="2">
        <f t="shared" ref="B72:D72" si="30">ROUND((B38/B37)*100-100,5)</f>
        <v>3.06433</v>
      </c>
      <c r="C72" s="2">
        <f t="shared" si="30"/>
        <v>6.4304699999999997</v>
      </c>
      <c r="D72" s="2">
        <f t="shared" si="30"/>
        <v>6.32803</v>
      </c>
      <c r="E72" s="26" t="s">
        <v>0</v>
      </c>
      <c r="F72" s="2">
        <f t="shared" si="1"/>
        <v>3.3921999999999999</v>
      </c>
      <c r="G72" s="2"/>
      <c r="H72" s="1"/>
    </row>
    <row r="73" spans="1:8" ht="12" customHeight="1">
      <c r="A73" s="72">
        <v>2023</v>
      </c>
      <c r="B73" s="2">
        <f t="shared" ref="B73:D73" si="31">ROUND((B39/B38)*100-100,5)</f>
        <v>1.41656</v>
      </c>
      <c r="C73" s="2">
        <f t="shared" si="31"/>
        <v>3.7346400000000002</v>
      </c>
      <c r="D73" s="2">
        <f t="shared" si="31"/>
        <v>4.1232600000000001</v>
      </c>
      <c r="E73" s="26" t="s">
        <v>0</v>
      </c>
      <c r="F73" s="2">
        <f t="shared" si="1"/>
        <v>1.59765</v>
      </c>
      <c r="G73" s="2"/>
      <c r="H73" s="1"/>
    </row>
    <row r="74" spans="1:8" ht="10.35" customHeight="1">
      <c r="A74" s="48"/>
      <c r="B74" s="26"/>
      <c r="C74" s="26"/>
      <c r="D74" s="26"/>
      <c r="E74" s="26"/>
      <c r="F74" s="26"/>
      <c r="G74" s="2"/>
      <c r="H74" s="1"/>
    </row>
    <row r="75" spans="1:8" ht="12" customHeight="1">
      <c r="A75" s="1"/>
      <c r="B75" s="92" t="s">
        <v>77</v>
      </c>
      <c r="C75" s="92"/>
      <c r="D75" s="92"/>
      <c r="E75" s="92"/>
      <c r="F75" s="92"/>
      <c r="G75" s="2"/>
      <c r="H75" s="1"/>
    </row>
    <row r="76" spans="1:8" ht="12" hidden="1" customHeight="1" outlineLevel="1">
      <c r="A76" s="72">
        <v>1992</v>
      </c>
      <c r="B76" s="80">
        <f>ROUND(B8-B7,3)</f>
        <v>-34.002000000000002</v>
      </c>
      <c r="C76" s="6" t="s">
        <v>22</v>
      </c>
      <c r="D76" s="6" t="s">
        <v>22</v>
      </c>
      <c r="E76" s="26" t="s">
        <v>0</v>
      </c>
      <c r="F76" s="80">
        <f>ROUND(F8-F7,3)</f>
        <v>-27.375</v>
      </c>
      <c r="G76" s="2"/>
      <c r="H76" s="1"/>
    </row>
    <row r="77" spans="1:8" ht="12" hidden="1" customHeight="1" outlineLevel="1">
      <c r="A77" s="72">
        <v>1993</v>
      </c>
      <c r="B77" s="80">
        <f t="shared" ref="B77:D107" si="32">ROUND(B9-B8,3)</f>
        <v>-8.7230000000000008</v>
      </c>
      <c r="C77" s="6" t="s">
        <v>22</v>
      </c>
      <c r="D77" s="6" t="s">
        <v>22</v>
      </c>
      <c r="E77" s="26" t="s">
        <v>0</v>
      </c>
      <c r="F77" s="80">
        <f t="shared" ref="F77:F107" si="33">ROUND(F9-F8,3)</f>
        <v>-7.8869999999999996</v>
      </c>
      <c r="G77" s="2"/>
      <c r="H77" s="1"/>
    </row>
    <row r="78" spans="1:8" ht="12" hidden="1" customHeight="1" outlineLevel="1">
      <c r="A78" s="72">
        <v>1994</v>
      </c>
      <c r="B78" s="80">
        <f t="shared" si="32"/>
        <v>-9.7750000000000004</v>
      </c>
      <c r="C78" s="6" t="s">
        <v>22</v>
      </c>
      <c r="D78" s="6" t="s">
        <v>22</v>
      </c>
      <c r="E78" s="26" t="s">
        <v>0</v>
      </c>
      <c r="F78" s="80">
        <f t="shared" si="33"/>
        <v>-10.832000000000001</v>
      </c>
      <c r="G78" s="2"/>
      <c r="H78" s="1"/>
    </row>
    <row r="79" spans="1:8" ht="12" hidden="1" customHeight="1" outlineLevel="1">
      <c r="A79" s="72">
        <v>1995</v>
      </c>
      <c r="B79" s="80">
        <f t="shared" si="32"/>
        <v>2.1389999999999998</v>
      </c>
      <c r="C79" s="6" t="s">
        <v>22</v>
      </c>
      <c r="D79" s="6" t="s">
        <v>22</v>
      </c>
      <c r="E79" s="26" t="s">
        <v>0</v>
      </c>
      <c r="F79" s="80">
        <f t="shared" si="33"/>
        <v>1.6459999999999999</v>
      </c>
      <c r="G79" s="2"/>
      <c r="H79" s="1"/>
    </row>
    <row r="80" spans="1:8" ht="12" hidden="1" customHeight="1" outlineLevel="1">
      <c r="A80" s="72">
        <v>1996</v>
      </c>
      <c r="B80" s="80">
        <f t="shared" si="32"/>
        <v>-24.658000000000001</v>
      </c>
      <c r="C80" s="5" t="s">
        <v>22</v>
      </c>
      <c r="D80" s="5" t="s">
        <v>22</v>
      </c>
      <c r="E80" s="26" t="s">
        <v>0</v>
      </c>
      <c r="F80" s="80">
        <f t="shared" si="33"/>
        <v>-25.884</v>
      </c>
      <c r="G80" s="2"/>
      <c r="H80" s="1"/>
    </row>
    <row r="81" spans="1:8" ht="12" hidden="1" customHeight="1" outlineLevel="1">
      <c r="A81" s="72">
        <v>1997</v>
      </c>
      <c r="B81" s="80">
        <f t="shared" si="32"/>
        <v>-35.021000000000001</v>
      </c>
      <c r="C81" s="5" t="s">
        <v>22</v>
      </c>
      <c r="D81" s="5" t="s">
        <v>22</v>
      </c>
      <c r="E81" s="26" t="s">
        <v>0</v>
      </c>
      <c r="F81" s="80">
        <f t="shared" si="33"/>
        <v>-34.392000000000003</v>
      </c>
      <c r="G81" s="2"/>
      <c r="H81" s="1"/>
    </row>
    <row r="82" spans="1:8" ht="12" hidden="1" customHeight="1" outlineLevel="1">
      <c r="A82" s="72">
        <v>1998</v>
      </c>
      <c r="B82" s="80">
        <f t="shared" si="32"/>
        <v>-24.844999999999999</v>
      </c>
      <c r="C82" s="5" t="s">
        <v>22</v>
      </c>
      <c r="D82" s="5" t="s">
        <v>22</v>
      </c>
      <c r="E82" s="26" t="s">
        <v>0</v>
      </c>
      <c r="F82" s="80">
        <f t="shared" si="33"/>
        <v>-12.13</v>
      </c>
      <c r="G82" s="2"/>
      <c r="H82" s="1"/>
    </row>
    <row r="83" spans="1:8" ht="12" hidden="1" customHeight="1" outlineLevel="1">
      <c r="A83" s="72">
        <v>1999</v>
      </c>
      <c r="B83" s="80">
        <f t="shared" si="32"/>
        <v>1.7649999999999999</v>
      </c>
      <c r="C83" s="5" t="s">
        <v>22</v>
      </c>
      <c r="D83" s="5" t="s">
        <v>22</v>
      </c>
      <c r="E83" s="26" t="s">
        <v>0</v>
      </c>
      <c r="F83" s="80">
        <f t="shared" si="33"/>
        <v>-1.292</v>
      </c>
      <c r="G83" s="2"/>
      <c r="H83" s="1"/>
    </row>
    <row r="84" spans="1:8" ht="12" hidden="1" customHeight="1" outlineLevel="1">
      <c r="A84" s="72">
        <v>2000</v>
      </c>
      <c r="B84" s="80">
        <f t="shared" si="32"/>
        <v>23.16</v>
      </c>
      <c r="C84" s="5" t="s">
        <v>22</v>
      </c>
      <c r="D84" s="5" t="s">
        <v>22</v>
      </c>
      <c r="E84" s="26" t="s">
        <v>0</v>
      </c>
      <c r="F84" s="80">
        <f t="shared" si="33"/>
        <v>31.274000000000001</v>
      </c>
      <c r="G84" s="2"/>
      <c r="H84" s="1"/>
    </row>
    <row r="85" spans="1:8" ht="12" hidden="1" customHeight="1" outlineLevel="1">
      <c r="A85" s="72">
        <v>2001</v>
      </c>
      <c r="B85" s="80">
        <f t="shared" si="32"/>
        <v>-23.728000000000002</v>
      </c>
      <c r="C85" s="5" t="s">
        <v>22</v>
      </c>
      <c r="D85" s="5" t="s">
        <v>22</v>
      </c>
      <c r="E85" s="26" t="s">
        <v>0</v>
      </c>
      <c r="F85" s="80">
        <f t="shared" si="33"/>
        <v>-19.231999999999999</v>
      </c>
      <c r="G85" s="2"/>
      <c r="H85" s="1"/>
    </row>
    <row r="86" spans="1:8" ht="12" hidden="1" customHeight="1" outlineLevel="1">
      <c r="A86" s="72">
        <v>2002</v>
      </c>
      <c r="B86" s="80">
        <f t="shared" si="32"/>
        <v>-34.65</v>
      </c>
      <c r="C86" s="5" t="s">
        <v>22</v>
      </c>
      <c r="D86" s="5" t="s">
        <v>22</v>
      </c>
      <c r="E86" s="26" t="s">
        <v>0</v>
      </c>
      <c r="F86" s="80">
        <f t="shared" si="33"/>
        <v>-26.512</v>
      </c>
      <c r="G86" s="2"/>
      <c r="H86" s="1"/>
    </row>
    <row r="87" spans="1:8" ht="12" hidden="1" customHeight="1" outlineLevel="1">
      <c r="A87" s="72">
        <v>2003</v>
      </c>
      <c r="B87" s="80">
        <f t="shared" si="32"/>
        <v>-29.713999999999999</v>
      </c>
      <c r="C87" s="5" t="s">
        <v>22</v>
      </c>
      <c r="D87" s="5" t="s">
        <v>22</v>
      </c>
      <c r="E87" s="26" t="s">
        <v>0</v>
      </c>
      <c r="F87" s="80">
        <f t="shared" si="33"/>
        <v>-22.478000000000002</v>
      </c>
      <c r="G87" s="2"/>
      <c r="H87" s="1"/>
    </row>
    <row r="88" spans="1:8" ht="12" hidden="1" customHeight="1" outlineLevel="1">
      <c r="A88" s="72">
        <v>2004</v>
      </c>
      <c r="B88" s="80">
        <f t="shared" si="32"/>
        <v>5.4619999999999997</v>
      </c>
      <c r="C88" s="5" t="s">
        <v>22</v>
      </c>
      <c r="D88" s="5" t="s">
        <v>22</v>
      </c>
      <c r="E88" s="26" t="s">
        <v>0</v>
      </c>
      <c r="F88" s="80">
        <f t="shared" si="33"/>
        <v>8.5540000000000003</v>
      </c>
      <c r="G88" s="2"/>
      <c r="H88" s="1"/>
    </row>
    <row r="89" spans="1:8" ht="12" hidden="1" customHeight="1" outlineLevel="1">
      <c r="A89" s="72">
        <v>2005</v>
      </c>
      <c r="B89" s="80">
        <f t="shared" si="32"/>
        <v>-6.359</v>
      </c>
      <c r="C89" s="5" t="s">
        <v>22</v>
      </c>
      <c r="D89" s="5" t="s">
        <v>22</v>
      </c>
      <c r="E89" s="26" t="s">
        <v>0</v>
      </c>
      <c r="F89" s="80">
        <f t="shared" si="33"/>
        <v>0.39600000000000002</v>
      </c>
      <c r="G89" s="2"/>
      <c r="H89" s="1"/>
    </row>
    <row r="90" spans="1:8" ht="12" hidden="1" customHeight="1" outlineLevel="1">
      <c r="A90" s="72">
        <v>2006</v>
      </c>
      <c r="B90" s="80">
        <f t="shared" si="32"/>
        <v>21.195</v>
      </c>
      <c r="C90" s="80">
        <f>ROUND(C22-C21,3)</f>
        <v>9.9139999999999997</v>
      </c>
      <c r="D90" s="80">
        <f t="shared" si="32"/>
        <v>6.032</v>
      </c>
      <c r="E90" s="26" t="s">
        <v>0</v>
      </c>
      <c r="F90" s="80">
        <f t="shared" si="33"/>
        <v>25.077000000000002</v>
      </c>
      <c r="G90" s="2"/>
      <c r="H90" s="1"/>
    </row>
    <row r="91" spans="1:8" ht="12" hidden="1" customHeight="1" outlineLevel="1">
      <c r="A91" s="72">
        <v>2007</v>
      </c>
      <c r="B91" s="80">
        <f t="shared" si="32"/>
        <v>28.170999999999999</v>
      </c>
      <c r="C91" s="80">
        <f t="shared" si="32"/>
        <v>12.212999999999999</v>
      </c>
      <c r="D91" s="80">
        <f t="shared" ref="D91" si="34">ROUND(D23-D22,3)</f>
        <v>7.5469999999999997</v>
      </c>
      <c r="E91" s="26" t="s">
        <v>0</v>
      </c>
      <c r="F91" s="80">
        <f t="shared" si="33"/>
        <v>32.837000000000003</v>
      </c>
      <c r="G91" s="2"/>
      <c r="H91" s="1"/>
    </row>
    <row r="92" spans="1:8" ht="12" customHeight="1" collapsed="1">
      <c r="A92" s="72">
        <v>2008</v>
      </c>
      <c r="B92" s="80">
        <f t="shared" si="32"/>
        <v>29.408999999999999</v>
      </c>
      <c r="C92" s="80">
        <f t="shared" si="32"/>
        <v>9.7379999999999995</v>
      </c>
      <c r="D92" s="80">
        <f t="shared" ref="D92" si="35">ROUND(D24-D23,3)</f>
        <v>7.3090000000000002</v>
      </c>
      <c r="E92" s="26" t="s">
        <v>0</v>
      </c>
      <c r="F92" s="80">
        <f t="shared" si="33"/>
        <v>31.838000000000001</v>
      </c>
      <c r="G92" s="2"/>
      <c r="H92" s="1"/>
    </row>
    <row r="93" spans="1:8" ht="12" customHeight="1">
      <c r="A93" s="72">
        <v>2009</v>
      </c>
      <c r="B93" s="80">
        <f t="shared" si="32"/>
        <v>21.815000000000001</v>
      </c>
      <c r="C93" s="80">
        <f t="shared" si="32"/>
        <v>11.496</v>
      </c>
      <c r="D93" s="80">
        <f t="shared" ref="D93" si="36">ROUND(D25-D24,3)</f>
        <v>5.3449999999999998</v>
      </c>
      <c r="E93" s="26" t="s">
        <v>0</v>
      </c>
      <c r="F93" s="80">
        <f t="shared" si="33"/>
        <v>27.966000000000001</v>
      </c>
      <c r="G93" s="2"/>
      <c r="H93" s="1"/>
    </row>
    <row r="94" spans="1:8" ht="12" customHeight="1">
      <c r="A94" s="72">
        <v>2010</v>
      </c>
      <c r="B94" s="80">
        <f t="shared" si="32"/>
        <v>23.081</v>
      </c>
      <c r="C94" s="80">
        <f t="shared" si="32"/>
        <v>3.17</v>
      </c>
      <c r="D94" s="80">
        <f t="shared" ref="D94" si="37">ROUND(D26-D25,3)</f>
        <v>6.585</v>
      </c>
      <c r="E94" s="26" t="s">
        <v>0</v>
      </c>
      <c r="F94" s="80">
        <f t="shared" si="33"/>
        <v>19.666</v>
      </c>
      <c r="G94" s="2"/>
      <c r="H94" s="1"/>
    </row>
    <row r="95" spans="1:8" ht="12" customHeight="1">
      <c r="A95" s="72">
        <v>2011</v>
      </c>
      <c r="B95" s="80">
        <f t="shared" si="32"/>
        <v>16.329999999999998</v>
      </c>
      <c r="C95" s="80">
        <f t="shared" si="32"/>
        <v>4.4809999999999999</v>
      </c>
      <c r="D95" s="80">
        <f t="shared" ref="D95" si="38">ROUND(D27-D26,3)</f>
        <v>5.6980000000000004</v>
      </c>
      <c r="E95" s="26" t="s">
        <v>0</v>
      </c>
      <c r="F95" s="80">
        <f t="shared" si="33"/>
        <v>15.113</v>
      </c>
      <c r="G95" s="2"/>
      <c r="H95" s="1"/>
    </row>
    <row r="96" spans="1:8" ht="12" customHeight="1">
      <c r="A96" s="72">
        <v>2012</v>
      </c>
      <c r="B96" s="80">
        <f t="shared" si="32"/>
        <v>40.113</v>
      </c>
      <c r="C96" s="80">
        <f t="shared" si="32"/>
        <v>4.13</v>
      </c>
      <c r="D96" s="80">
        <f t="shared" ref="D96" si="39">ROUND(D28-D27,3)</f>
        <v>5.6429999999999998</v>
      </c>
      <c r="E96" s="26" t="s">
        <v>0</v>
      </c>
      <c r="F96" s="80">
        <f t="shared" si="33"/>
        <v>38.6</v>
      </c>
      <c r="G96" s="2"/>
      <c r="H96" s="1"/>
    </row>
    <row r="97" spans="1:9" ht="12" customHeight="1">
      <c r="A97" s="72">
        <v>2013</v>
      </c>
      <c r="B97" s="80">
        <f t="shared" si="32"/>
        <v>31.632999999999999</v>
      </c>
      <c r="C97" s="80">
        <f t="shared" si="32"/>
        <v>5.1420000000000003</v>
      </c>
      <c r="D97" s="80">
        <f t="shared" ref="D97" si="40">ROUND(D29-D28,3)</f>
        <v>3.5049999999999999</v>
      </c>
      <c r="E97" s="26" t="s">
        <v>0</v>
      </c>
      <c r="F97" s="80">
        <f t="shared" si="33"/>
        <v>33.270000000000003</v>
      </c>
      <c r="G97" s="2"/>
      <c r="H97" s="1"/>
    </row>
    <row r="98" spans="1:9" ht="12" customHeight="1">
      <c r="A98" s="72">
        <v>2014</v>
      </c>
      <c r="B98" s="80">
        <f t="shared" si="32"/>
        <v>31.306999999999999</v>
      </c>
      <c r="C98" s="80">
        <f t="shared" si="32"/>
        <v>7.649</v>
      </c>
      <c r="D98" s="80">
        <f t="shared" ref="D98" si="41">ROUND(D30-D29,3)</f>
        <v>4.9089999999999998</v>
      </c>
      <c r="E98" s="26" t="s">
        <v>0</v>
      </c>
      <c r="F98" s="80">
        <f t="shared" si="33"/>
        <v>34.046999999999997</v>
      </c>
      <c r="G98" s="2"/>
      <c r="H98" s="1"/>
    </row>
    <row r="99" spans="1:9" ht="12" customHeight="1">
      <c r="A99" s="72">
        <v>2015</v>
      </c>
      <c r="B99" s="80">
        <f t="shared" si="32"/>
        <v>30.521999999999998</v>
      </c>
      <c r="C99" s="80">
        <f t="shared" si="32"/>
        <v>12.617000000000001</v>
      </c>
      <c r="D99" s="80">
        <f t="shared" ref="D99" si="42">ROUND(D31-D30,3)</f>
        <v>4.2779999999999996</v>
      </c>
      <c r="E99" s="26" t="s">
        <v>0</v>
      </c>
      <c r="F99" s="80">
        <f t="shared" si="33"/>
        <v>38.860999999999997</v>
      </c>
      <c r="G99" s="2"/>
      <c r="H99" s="1"/>
    </row>
    <row r="100" spans="1:9" ht="12" customHeight="1">
      <c r="A100" s="72">
        <v>2016</v>
      </c>
      <c r="B100" s="80">
        <f t="shared" si="32"/>
        <v>41.56</v>
      </c>
      <c r="C100" s="80">
        <f t="shared" si="32"/>
        <v>17.113</v>
      </c>
      <c r="D100" s="80">
        <f t="shared" ref="D100" si="43">ROUND(D32-D31,3)</f>
        <v>5.8230000000000004</v>
      </c>
      <c r="E100" s="26" t="s">
        <v>0</v>
      </c>
      <c r="F100" s="80">
        <f t="shared" si="33"/>
        <v>52.85</v>
      </c>
      <c r="G100" s="2"/>
      <c r="H100" s="1"/>
    </row>
    <row r="101" spans="1:9" ht="12" customHeight="1">
      <c r="A101" s="72">
        <v>2017</v>
      </c>
      <c r="B101" s="80">
        <f t="shared" si="32"/>
        <v>49.127000000000002</v>
      </c>
      <c r="C101" s="80">
        <f t="shared" si="32"/>
        <v>16.440000000000001</v>
      </c>
      <c r="D101" s="80">
        <f t="shared" ref="D101" si="44">ROUND(D33-D32,3)</f>
        <v>6.0410000000000004</v>
      </c>
      <c r="E101" s="26" t="s">
        <v>0</v>
      </c>
      <c r="F101" s="80">
        <f t="shared" si="33"/>
        <v>59.526000000000003</v>
      </c>
      <c r="G101" s="2"/>
      <c r="H101" s="1"/>
    </row>
    <row r="102" spans="1:9" ht="12" customHeight="1">
      <c r="A102" s="72">
        <v>2018</v>
      </c>
      <c r="B102" s="80">
        <f t="shared" si="32"/>
        <v>42.515999999999998</v>
      </c>
      <c r="C102" s="80">
        <f t="shared" si="32"/>
        <v>14.907999999999999</v>
      </c>
      <c r="D102" s="80">
        <f t="shared" ref="D102" si="45">ROUND(D34-D33,3)</f>
        <v>4.2060000000000004</v>
      </c>
      <c r="E102" s="26" t="s">
        <v>0</v>
      </c>
      <c r="F102" s="80">
        <f t="shared" si="33"/>
        <v>53.218000000000004</v>
      </c>
      <c r="G102" s="2"/>
      <c r="H102" s="1"/>
    </row>
    <row r="103" spans="1:9" ht="12" customHeight="1">
      <c r="A103" s="72">
        <v>2019</v>
      </c>
      <c r="B103" s="80">
        <f t="shared" si="32"/>
        <v>37.718000000000004</v>
      </c>
      <c r="C103" s="80">
        <f t="shared" si="32"/>
        <v>12.077999999999999</v>
      </c>
      <c r="D103" s="80">
        <f t="shared" ref="D103" si="46">ROUND(D35-D34,3)</f>
        <v>0.80300000000000005</v>
      </c>
      <c r="E103" s="26" t="s">
        <v>0</v>
      </c>
      <c r="F103" s="80">
        <f t="shared" si="33"/>
        <v>48.993000000000002</v>
      </c>
      <c r="G103" s="2"/>
      <c r="H103" s="1"/>
    </row>
    <row r="104" spans="1:9" ht="12" customHeight="1">
      <c r="A104" s="72">
        <v>2020</v>
      </c>
      <c r="B104" s="80">
        <f t="shared" si="32"/>
        <v>-14.237</v>
      </c>
      <c r="C104" s="80">
        <f t="shared" si="32"/>
        <v>9.6850000000000005</v>
      </c>
      <c r="D104" s="80">
        <f t="shared" ref="D104" si="47">ROUND(D36-D35,3)</f>
        <v>0.96399999999999997</v>
      </c>
      <c r="E104" s="26" t="s">
        <v>0</v>
      </c>
      <c r="F104" s="80">
        <f t="shared" si="33"/>
        <v>-5.516</v>
      </c>
      <c r="G104" s="2"/>
      <c r="H104" s="1"/>
    </row>
    <row r="105" spans="1:9" ht="12" customHeight="1">
      <c r="A105" s="72">
        <v>2021</v>
      </c>
      <c r="B105" s="80">
        <f t="shared" si="32"/>
        <v>7.7050000000000001</v>
      </c>
      <c r="C105" s="80">
        <f t="shared" si="32"/>
        <v>20.829000000000001</v>
      </c>
      <c r="D105" s="80">
        <f t="shared" ref="D105" si="48">ROUND(D37-D36,3)</f>
        <v>9.2590000000000003</v>
      </c>
      <c r="E105" s="26" t="s">
        <v>0</v>
      </c>
      <c r="F105" s="80">
        <f t="shared" si="33"/>
        <v>19.274999999999999</v>
      </c>
      <c r="G105" s="2"/>
      <c r="H105" s="1"/>
    </row>
    <row r="106" spans="1:9" ht="12" customHeight="1">
      <c r="A106" s="72">
        <v>2022</v>
      </c>
      <c r="B106" s="80">
        <f t="shared" si="32"/>
        <v>57.893999999999998</v>
      </c>
      <c r="C106" s="80">
        <f t="shared" si="32"/>
        <v>27.265000000000001</v>
      </c>
      <c r="D106" s="80">
        <f t="shared" ref="D106" si="49">ROUND(D38-D37,3)</f>
        <v>14.414999999999999</v>
      </c>
      <c r="E106" s="26" t="s">
        <v>0</v>
      </c>
      <c r="F106" s="80">
        <f t="shared" si="33"/>
        <v>70.744</v>
      </c>
      <c r="G106" s="2"/>
      <c r="H106" s="1"/>
    </row>
    <row r="107" spans="1:9" ht="12" customHeight="1">
      <c r="A107" s="72">
        <v>2023</v>
      </c>
      <c r="B107" s="80">
        <f t="shared" si="32"/>
        <v>27.582999999999998</v>
      </c>
      <c r="C107" s="80">
        <f t="shared" si="32"/>
        <v>16.853000000000002</v>
      </c>
      <c r="D107" s="80">
        <f t="shared" ref="D107" si="50">ROUND(D39-D38,3)</f>
        <v>9.9870000000000001</v>
      </c>
      <c r="E107" s="26" t="s">
        <v>0</v>
      </c>
      <c r="F107" s="80">
        <f t="shared" si="33"/>
        <v>34.448999999999998</v>
      </c>
      <c r="G107" s="2"/>
      <c r="H107" s="1"/>
    </row>
    <row r="108" spans="1:9" ht="12" customHeight="1">
      <c r="A108" s="1" t="s">
        <v>1</v>
      </c>
      <c r="B108" s="1"/>
      <c r="C108" s="1"/>
      <c r="D108" s="1"/>
      <c r="E108" s="6"/>
      <c r="F108" s="1"/>
      <c r="G108" s="1"/>
      <c r="H108" s="1"/>
    </row>
    <row r="109" spans="1:9" ht="26.45" customHeight="1">
      <c r="A109" s="93" t="s">
        <v>86</v>
      </c>
      <c r="B109" s="93"/>
      <c r="C109" s="93"/>
      <c r="D109" s="93"/>
      <c r="E109" s="93"/>
      <c r="F109" s="93"/>
      <c r="G109" s="57"/>
      <c r="H109" s="57"/>
      <c r="I109" s="55"/>
    </row>
  </sheetData>
  <mergeCells count="10">
    <mergeCell ref="A109:F109"/>
    <mergeCell ref="A1:F1"/>
    <mergeCell ref="E3:E4"/>
    <mergeCell ref="F3:F4"/>
    <mergeCell ref="B41:F41"/>
    <mergeCell ref="A3:A4"/>
    <mergeCell ref="B3:B4"/>
    <mergeCell ref="C4:D4"/>
    <mergeCell ref="B6:F6"/>
    <mergeCell ref="B75:F75"/>
  </mergeCells>
  <phoneticPr fontId="1" type="noConversion"/>
  <hyperlinks>
    <hyperlink ref="A1:F1" location="Inhaltsverzeichnis!A10" display="Inhaltsverzeichnis!A10" xr:uid="{00000000-0004-0000-0400-000000000000}"/>
  </hyperlinks>
  <pageMargins left="0.59055118110236227" right="0.59055118110236227" top="0.78740157480314965" bottom="0.59055118110236227" header="0.31496062992125984" footer="0.23622047244094491"/>
  <pageSetup paperSize="9" firstPageNumber="6" orientation="portrait" useFirstPageNumber="1" r:id="rId1"/>
  <headerFooter alignWithMargins="0">
    <oddHeader>&amp;C&amp;"Arial,Standard"&amp;8– &amp;P –</oddHeader>
    <oddFooter xml:space="preserve">&amp;C&amp;"Arial,Standard"&amp;7&amp;K000000 © Amt für Statistik Berlin-Brandenburg — SB A VI 18 - j/23 –  Berlin </oddFooter>
  </headerFooter>
  <rowBreaks count="1" manualBreakCount="1">
    <brk id="40" max="16383"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51B6-4BDC-407C-805B-829EFCB96AC8}">
  <dimension ref="A1"/>
  <sheetViews>
    <sheetView zoomScaleNormal="100" workbookViewId="0"/>
  </sheetViews>
  <sheetFormatPr baseColWidth="10" defaultColWidth="11.5703125" defaultRowHeight="12.75"/>
  <cols>
    <col min="1" max="1" width="2.28515625" style="25" customWidth="1"/>
    <col min="2" max="2" width="2" style="25" customWidth="1"/>
    <col min="3" max="3" width="29.5703125" style="25" customWidth="1"/>
    <col min="4" max="4" width="2.28515625" style="25" customWidth="1"/>
    <col min="5" max="5" width="29.28515625" style="25" customWidth="1"/>
    <col min="6" max="6" width="2" style="25" customWidth="1"/>
    <col min="7" max="7" width="30" style="25" customWidth="1"/>
    <col min="8" max="8" width="5.28515625" style="25" customWidth="1"/>
    <col min="9" max="9" width="16.28515625" style="25" customWidth="1"/>
    <col min="10" max="16384" width="11.5703125" style="25"/>
  </cols>
  <sheetData>
    <row r="1" ht="111.6" customHeight="1"/>
  </sheetData>
  <sheetProtection selectLockedCells="1" selectUnlockedCells="1"/>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8193" r:id="rId4">
          <objectPr defaultSize="0" r:id="rId5">
            <anchor moveWithCells="1">
              <from>
                <xdr:col>0</xdr:col>
                <xdr:colOff>0</xdr:colOff>
                <xdr:row>1</xdr:row>
                <xdr:rowOff>19050</xdr:rowOff>
              </from>
              <to>
                <xdr:col>6</xdr:col>
                <xdr:colOff>1724025</xdr:colOff>
                <xdr:row>43</xdr:row>
                <xdr:rowOff>0</xdr:rowOff>
              </to>
            </anchor>
          </objectPr>
        </oleObject>
      </mc:Choice>
      <mc:Fallback>
        <oleObject progId="Document" shapeId="819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Titel</vt:lpstr>
      <vt:lpstr>Impressum</vt:lpstr>
      <vt:lpstr>Inhaltsverzeichnis</vt:lpstr>
      <vt:lpstr>T1</vt:lpstr>
      <vt:lpstr>T2</vt:lpstr>
      <vt:lpstr>U4</vt:lpstr>
      <vt:lpstr>Inhaltsverzeichnis!Druckbereich</vt:lpstr>
      <vt:lpstr>'T2'!Druckbereich</vt:lpstr>
      <vt:lpstr>Titel!Druckbereich</vt:lpstr>
      <vt:lpstr>'U4'!Druckbereich</vt:lpstr>
      <vt:lpstr>'T1'!Drucktitel</vt:lpstr>
      <vt:lpstr>'T2'!Drucktitel</vt:lpstr>
    </vt:vector>
  </TitlesOfParts>
  <Manager>Amt für Statistik Berlin-Brandenburg</Manager>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Erwerbstätige am Wohnort im Land Berlin</dc:title>
  <dc:subject>Erwerbstätige (EVAS 133)</dc:subject>
  <dc:creator>Amt für Statistik Berlin-Brandenburg</dc:creator>
  <cp:keywords>Erwerbstätigkeit, Erwerbstätige, Wohnort, Berlin, Jahresergebnis</cp:keywords>
  <cp:lastModifiedBy>Wilke, Gabriela</cp:lastModifiedBy>
  <cp:lastPrinted>2025-08-11T12:31:29Z</cp:lastPrinted>
  <dcterms:created xsi:type="dcterms:W3CDTF">2000-07-28T08:10:48Z</dcterms:created>
  <dcterms:modified xsi:type="dcterms:W3CDTF">2025-08-11T12:31:35Z</dcterms:modified>
  <cp:category>Statistischer Bericht - A VI 18</cp:category>
</cp:coreProperties>
</file>