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ke\Downloads\"/>
    </mc:Choice>
  </mc:AlternateContent>
  <xr:revisionPtr revIDLastSave="0" documentId="13_ncr:1_{A1EBDF45-1332-42CB-A3B1-4B153B0DE26A}" xr6:coauthVersionLast="47" xr6:coauthVersionMax="47" xr10:uidLastSave="{00000000-0000-0000-0000-000000000000}"/>
  <bookViews>
    <workbookView xWindow="0" yWindow="735" windowWidth="29145" windowHeight="15465" xr2:uid="{00000000-000D-0000-FFFF-FFFF00000000}"/>
  </bookViews>
  <sheets>
    <sheet name="Inhalt" sheetId="13" r:id="rId1"/>
    <sheet name="1" sheetId="1" r:id="rId2"/>
    <sheet name="2" sheetId="3" r:id="rId3"/>
    <sheet name="3" sheetId="4" r:id="rId4"/>
    <sheet name="4" sheetId="8" r:id="rId5"/>
    <sheet name="Impressum" sheetId="14" r:id="rId6"/>
  </sheets>
  <definedNames>
    <definedName name="_AMO_UniqueIdentifier" hidden="1">"'f1ce2ad0-8efd-40d5-a982-eb6dd67714a6'"</definedName>
    <definedName name="alt" localSheetId="5" hidden="1">{"'Prod 00j at (2)'!$A$5:$N$1224"}</definedName>
    <definedName name="alt" localSheetId="0" hidden="1">{"'Prod 00j at (2)'!$A$5:$N$1224"}</definedName>
    <definedName name="alt" hidden="1">{"'Prod 00j at (2)'!$A$5:$N$1224"}</definedName>
    <definedName name="alte" localSheetId="5" hidden="1">{"'Prod 00j at (2)'!$A$5:$N$1224"}</definedName>
    <definedName name="alte" localSheetId="0" hidden="1">{"'Prod 00j at (2)'!$A$5:$N$1224"}</definedName>
    <definedName name="alte" hidden="1">{"'Prod 00j at (2)'!$A$5:$N$1224"}</definedName>
    <definedName name="b" localSheetId="5" hidden="1">{"'Prod 00j at (2)'!$A$5:$N$1224"}</definedName>
    <definedName name="b" localSheetId="0" hidden="1">{"'Prod 00j at (2)'!$A$5:$N$1224"}</definedName>
    <definedName name="b" hidden="1">{"'Prod 00j at (2)'!$A$5:$N$1224"}</definedName>
    <definedName name="_xlnm.Print_Area" localSheetId="2">'2'!$A$1:$U$63</definedName>
    <definedName name="_xlnm.Print_Area" localSheetId="4">'4'!$A$1:$U$61</definedName>
    <definedName name="_xlnm.Print_Titles" localSheetId="1">'1'!$4:$8</definedName>
    <definedName name="_xlnm.Print_Titles" localSheetId="2">'2'!$1:$8</definedName>
    <definedName name="_xlnm.Print_Titles" localSheetId="3">'3'!$4:$8</definedName>
    <definedName name="_xlnm.Print_Titles" localSheetId="4">'4'!$1:$8</definedName>
    <definedName name="Erläuterungen" localSheetId="5" hidden="1">{"'Prod 00j at (2)'!$A$5:$N$1224"}</definedName>
    <definedName name="Erläuterungen" localSheetId="0" hidden="1">{"'Prod 00j at (2)'!$A$5:$N$1224"}</definedName>
    <definedName name="Erläuterungen" hidden="1">{"'Prod 00j at (2)'!$A$5:$N$1224"}</definedName>
    <definedName name="HTML_CodePage" hidden="1">1252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nepp" localSheetId="5" hidden="1">{"'Prod 00j at (2)'!$A$5:$N$1224"}</definedName>
    <definedName name="nepp" localSheetId="0" hidden="1">{"'Prod 00j at (2)'!$A$5:$N$1224"}</definedName>
    <definedName name="nepp" hidden="1">{"'Prod 00j at (2)'!$A$5:$N$1224"}</definedName>
    <definedName name="neu" localSheetId="5" hidden="1">{"'Prod 00j at (2)'!$A$5:$N$1224"}</definedName>
    <definedName name="neu" localSheetId="0" hidden="1">{"'Prod 00j at (2)'!$A$5:$N$1224"}</definedName>
    <definedName name="neu" hidden="1">{"'Prod 00j at (2)'!$A$5:$N$1224"}</definedName>
    <definedName name="neue" localSheetId="5" hidden="1">{"'Prod 00j at (2)'!$A$5:$N$1224"}</definedName>
    <definedName name="neue" localSheetId="0" hidden="1">{"'Prod 00j at (2)'!$A$5:$N$1224"}</definedName>
    <definedName name="neue" hidden="1">{"'Prod 00j at (2)'!$A$5:$N$1224"}</definedName>
    <definedName name="neuer" localSheetId="5" hidden="1">{"'Prod 00j at (2)'!$A$5:$N$1224"}</definedName>
    <definedName name="neuer" localSheetId="0" hidden="1">{"'Prod 00j at (2)'!$A$5:$N$1224"}</definedName>
    <definedName name="neuer" hidden="1">{"'Prod 00j at (2)'!$A$5:$N$1224"}</definedName>
    <definedName name="neues" localSheetId="5" hidden="1">{"'Prod 00j at (2)'!$A$5:$N$1224"}</definedName>
    <definedName name="neues" localSheetId="0" hidden="1">{"'Prod 00j at (2)'!$A$5:$N$1224"}</definedName>
    <definedName name="neues" hidden="1">{"'Prod 00j at (2)'!$A$5:$N$1224"}</definedName>
    <definedName name="SatzMax" hidden="1">24</definedName>
    <definedName name="SatzPos" hidden="1">1</definedName>
    <definedName name="scv" localSheetId="5" hidden="1">{"'Prod 00j at (2)'!$A$5:$N$1224"}</definedName>
    <definedName name="scv" localSheetId="0" hidden="1">{"'Prod 00j at (2)'!$A$5:$N$1224"}</definedName>
    <definedName name="scv" hidden="1">{"'Prod 00j at (2)'!$A$5:$N$1224"}</definedName>
    <definedName name="TAB12NEU" localSheetId="5" hidden="1">{"'Prod 00j at (2)'!$A$5:$N$1224"}</definedName>
    <definedName name="TAB12NEU" localSheetId="0" hidden="1">{"'Prod 00j at (2)'!$A$5:$N$1224"}</definedName>
    <definedName name="TAB12NEU" hidden="1">{"'Prod 00j at (2)'!$A$5:$N$1224"}</definedName>
    <definedName name="vor_neu" localSheetId="5" hidden="1">{"'Prod 00j at (2)'!$A$5:$N$1224"}</definedName>
    <definedName name="vor_neu" localSheetId="0" hidden="1">{"'Prod 00j at (2)'!$A$5:$N$1224"}</definedName>
    <definedName name="vor_neu" hidden="1">{"'Prod 00j at (2)'!$A$5:$N$1224"}</definedName>
    <definedName name="wrn.Bestellformular." localSheetId="5" hidden="1">{#N/A,#N/A,FALSE,"Bestellformular"}</definedName>
    <definedName name="wrn.Bestellformular." localSheetId="0" hidden="1">{#N/A,#N/A,FALSE,"Bestellformular"}</definedName>
    <definedName name="wrn.Bestellformular." hidden="1">{#N/A,#N/A,FALSE,"Bestellformular"}</definedName>
    <definedName name="wrn.Statistische._.Information." localSheetId="5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localSheetId="0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yy" localSheetId="5" hidden="1">{"'Prod 00j at (2)'!$A$5:$N$1224"}</definedName>
    <definedName name="yy" localSheetId="0" hidden="1">{"'Prod 00j at (2)'!$A$5:$N$1224"}</definedName>
    <definedName name="yy" hidden="1">{"'Prod 00j at (2)'!$A$5:$N$1224"}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6" i="4" l="1"/>
  <c r="P17" i="4"/>
  <c r="P18" i="4"/>
  <c r="P19" i="4"/>
  <c r="P22" i="4"/>
  <c r="P23" i="4"/>
  <c r="P24" i="4"/>
  <c r="P25" i="4"/>
</calcChain>
</file>

<file path=xl/sharedStrings.xml><?xml version="1.0" encoding="utf-8"?>
<sst xmlns="http://schemas.openxmlformats.org/spreadsheetml/2006/main" count="200" uniqueCount="105">
  <si>
    <t>Unternehmensregister</t>
  </si>
  <si>
    <t>Merkmal</t>
  </si>
  <si>
    <t>absolut</t>
  </si>
  <si>
    <t>Veränderung gegenüber dem Vorjahr in %</t>
  </si>
  <si>
    <t>Messzahl 2006 ≙ 100</t>
  </si>
  <si>
    <r>
      <t xml:space="preserve">Tabellen </t>
    </r>
    <r>
      <rPr>
        <b/>
        <sz val="10"/>
        <rFont val="Arial"/>
        <family val="2"/>
      </rPr>
      <t>Brandenburg</t>
    </r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</si>
  <si>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</si>
  <si>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</si>
  <si>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</si>
  <si>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</si>
  <si>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</si>
  <si>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</si>
  <si>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</si>
  <si>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</si>
  <si>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</si>
  <si>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</si>
  <si>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</si>
  <si>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</si>
  <si>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</si>
  <si>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</si>
  <si>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</si>
  <si>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</si>
  <si>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</si>
  <si>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</si>
  <si>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</si>
  <si>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</si>
  <si>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</si>
  <si>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</si>
  <si>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</si>
  <si>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</si>
  <si>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</si>
  <si>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</si>
  <si>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</si>
  <si>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 xml:space="preserve">Tabellen </t>
    </r>
    <r>
      <rPr>
        <b/>
        <sz val="10"/>
        <rFont val="Arial"/>
        <family val="2"/>
      </rPr>
      <t>Berlin</t>
    </r>
  </si>
  <si>
    <t>14480 Potsdam</t>
  </si>
  <si>
    <t>Steinstraße 104-106</t>
  </si>
  <si>
    <t xml:space="preserve"> – 1,9</t>
  </si>
  <si>
    <t xml:space="preserve"> – 2,4</t>
  </si>
  <si>
    <t>Niederlassungen (Anzahl)</t>
  </si>
  <si>
    <t>Niederlassungen</t>
  </si>
  <si>
    <t>Rechtliche Einheiten (Anzahl)</t>
  </si>
  <si>
    <t>Rechtliche Einheiten</t>
  </si>
  <si>
    <t>Umsatz (1000 EUR)</t>
  </si>
  <si>
    <t>Umsatz</t>
  </si>
  <si>
    <t>2019¹</t>
  </si>
  <si>
    <t>2020¹</t>
  </si>
  <si>
    <t>sozialversicherungspflichtig Beschäftigte (Anzahl)</t>
  </si>
  <si>
    <t>sozialversicherungspflichtig Beschäftigte</t>
  </si>
  <si>
    <t>1 Ab dem Berichtsjahr 2019 werden die sozialversicherungspflichtig Beschäftigten als Jahresdurchschnittswert dargestellt. Abweichungen in den Summierungen sind rundungsbedingt.</t>
  </si>
  <si>
    <t>Fax 0331 817330 - 4091</t>
  </si>
  <si>
    <t>Tel. 0331 8173 - 1777</t>
  </si>
  <si>
    <t>2021¹</t>
  </si>
  <si>
    <t>Quelle: Amt für Statistik Berlin-Brandenburg</t>
  </si>
  <si>
    <t xml:space="preserve">Diese Seite steht unter einer Creative Commons Namensnennung 3.0 Deutschland Lizenz. </t>
  </si>
  <si>
    <t>2022¹</t>
  </si>
  <si>
    <t>Wirtschaftsabschnitte</t>
  </si>
  <si>
    <t>Insgesamt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</si>
  <si>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</si>
  <si>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</si>
  <si>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</si>
  <si>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</si>
  <si>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</si>
  <si>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</si>
  <si>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</si>
  <si>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</si>
  <si>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</si>
  <si>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</si>
  <si>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</si>
  <si>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</si>
  <si>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</si>
  <si>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</si>
  <si>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</si>
  <si>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</si>
  <si>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</si>
  <si>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Bergbau 
u. Gewin-
nung v.
Steinen 
und 
Erden</t>
  </si>
  <si>
    <t>Verar-
beiten-
des Ge-
werbe</t>
  </si>
  <si>
    <t>Energie-
versor-
gung</t>
  </si>
  <si>
    <t>Bauge-
werbe</t>
  </si>
  <si>
    <t>Handel; 
Instand-
halt. u. 
Repar. 
v. Kraft-
fahrzeu-
gen</t>
  </si>
  <si>
    <t>Verkehr 
und 
Lagerei</t>
  </si>
  <si>
    <t>Gast-
gewer-
be</t>
  </si>
  <si>
    <t>Infor-
mation 
und
Kommu-
nikation</t>
  </si>
  <si>
    <t>Erbring. 
v. Finanz- 
u. Versi-
cherungs-
dienst-
leist.</t>
  </si>
  <si>
    <t>Grund-
stücks-
u. Woh-
nungs-
wesen</t>
  </si>
  <si>
    <t>Erbring. v. 
freiberufl.,
wissensch.
u. techn. 
Dienstl.</t>
  </si>
  <si>
    <t>Erbring. 
v. sonst. 
wirtsch. 
Dienstl.</t>
  </si>
  <si>
    <t>Erzie-
hung u. 
Unter-
richt</t>
  </si>
  <si>
    <t>Gesund-
heits- u. 
Sozial-
wesen</t>
  </si>
  <si>
    <t>Kunst, 
Unter-
haltung
u. Erho-
lung</t>
  </si>
  <si>
    <t>Erbring.
 von 
sonst. 
Dienstl.</t>
  </si>
  <si>
    <t>1 Einschließlich nicht regionalisierbarer Einheiten</t>
  </si>
  <si>
    <t>Anzahl</t>
  </si>
  <si>
    <t>Wasservers-, 
Abwasser- 
u. Abfall-
entsorg. 
u. Beseit. 
v. Umwelt-
verschmutz.</t>
  </si>
  <si>
    <t>Berichtsjahr</t>
  </si>
  <si>
    <r>
      <t>Insgesamt</t>
    </r>
    <r>
      <rPr>
        <vertAlign val="superscript"/>
        <sz val="8"/>
        <rFont val="Arial"/>
        <family val="2"/>
      </rPr>
      <t>1</t>
    </r>
  </si>
  <si>
    <t>2023¹</t>
  </si>
  <si>
    <t>Unternehmensregister Berlin 2006 bis 2024</t>
  </si>
  <si>
    <t>Rechtliche Einheiten und Niederlassungen in Berlin nach Wirtschaftsabschnitten 2006 bis 2024</t>
  </si>
  <si>
    <t>Unternehmensregister Brandenburg 2006 bis 2024</t>
  </si>
  <si>
    <t>Rechtliche Einheiten und Niederlassungen in Brandenburg nach Wirtschaftsabschnitten 2006 bis 2024</t>
  </si>
  <si>
    <t>Unternehmensregister Berlin 
2006 bis 2024</t>
  </si>
  <si>
    <t>(Stand: 30.09.2025)</t>
  </si>
  <si>
    <t>Potsdam, 2026</t>
  </si>
  <si>
    <t>2024¹</t>
  </si>
  <si>
    <t>Unternehmensregister Brandenburg
2006 bis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</si>
</sst>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;\ \–\ #,##0"/>
    <numFmt numFmtId="167" formatCode="#,##0.0;\ \–\ #,##0.0"/>
    <numFmt numFmtId="168" formatCode="0_,_0"/>
    <numFmt numFmtId="169" formatCode="0.0"/>
  </numFmts>
  <fonts count="3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9"/>
      <color indexed="12"/>
      <name val="Arial"/>
      <family val="2"/>
    </font>
    <font>
      <b/>
      <sz val="8"/>
      <color indexed="23"/>
      <name val="Arial"/>
      <family val="2"/>
    </font>
    <font>
      <i/>
      <sz val="8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7"/>
      <name val="Arial"/>
      <family val="2"/>
    </font>
    <font>
      <vertAlign val="superscript"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8" fillId="0" borderId="0"/>
  </cellStyleXfs>
  <cellXfs count="108">
    <xf numFmtId="0" fontId="0" fillId="0" borderId="0" xfId="0"/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0" xfId="0"/>
    <xf numFmtId="166" fontId="5" fillId="0" borderId="0" xfId="0" applyNumberFormat="1" applyFont="1" applyFill="1" applyBorder="1" applyAlignment="1">
      <alignment vertical="center"/>
    </xf>
    <xf numFmtId="0" fontId="0" fillId="0" borderId="0" xfId="0" applyProtection="1"/>
    <xf numFmtId="0" fontId="5" fillId="0" borderId="0" xfId="0" applyFont="1" applyProtection="1">
      <protection locked="0"/>
    </xf>
    <xf numFmtId="0" fontId="5" fillId="0" borderId="0" xfId="0" applyFont="1" applyProtection="1"/>
    <xf numFmtId="0" fontId="26" fillId="0" borderId="0" xfId="0" applyFont="1" applyProtection="1"/>
    <xf numFmtId="0" fontId="2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0" fillId="0" borderId="0" xfId="0" applyAlignment="1" applyProtection="1">
      <alignment wrapText="1"/>
    </xf>
    <xf numFmtId="167" fontId="27" fillId="0" borderId="0" xfId="0" applyNumberFormat="1" applyFont="1" applyBorder="1" applyAlignment="1">
      <alignment horizontal="right" vertical="center" wrapText="1"/>
    </xf>
    <xf numFmtId="167" fontId="27" fillId="0" borderId="0" xfId="0" applyNumberFormat="1" applyFont="1" applyFill="1" applyBorder="1" applyAlignment="1">
      <alignment horizontal="right" vertical="center" wrapText="1"/>
    </xf>
    <xf numFmtId="0" fontId="29" fillId="0" borderId="0" xfId="0" applyFont="1"/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Fill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167" fontId="27" fillId="0" borderId="0" xfId="0" applyNumberFormat="1" applyFont="1" applyAlignment="1">
      <alignment horizontal="right" vertical="center"/>
    </xf>
    <xf numFmtId="168" fontId="2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166" fontId="5" fillId="0" borderId="0" xfId="0" applyNumberFormat="1" applyFont="1" applyFill="1" applyBorder="1" applyAlignment="1">
      <alignment horizontal="right" vertical="center" wrapText="1"/>
    </xf>
    <xf numFmtId="166" fontId="5" fillId="0" borderId="0" xfId="0" applyNumberFormat="1" applyFont="1" applyFill="1" applyAlignment="1">
      <alignment horizontal="right" vertical="center"/>
    </xf>
    <xf numFmtId="167" fontId="5" fillId="0" borderId="0" xfId="0" applyNumberFormat="1" applyFont="1" applyAlignment="1">
      <alignment vertical="center"/>
    </xf>
    <xf numFmtId="168" fontId="27" fillId="0" borderId="0" xfId="0" applyNumberFormat="1" applyFont="1" applyFill="1" applyBorder="1" applyAlignment="1">
      <alignment horizontal="right" vertical="center"/>
    </xf>
    <xf numFmtId="167" fontId="27" fillId="0" borderId="0" xfId="0" applyNumberFormat="1" applyFont="1" applyFill="1" applyAlignment="1">
      <alignment horizontal="right" vertical="center" wrapText="1"/>
    </xf>
    <xf numFmtId="0" fontId="29" fillId="0" borderId="0" xfId="0" applyFont="1" applyAlignment="1">
      <alignment vertical="center"/>
    </xf>
    <xf numFmtId="0" fontId="25" fillId="0" borderId="0" xfId="47" applyAlignment="1">
      <alignment vertical="center"/>
    </xf>
    <xf numFmtId="0" fontId="28" fillId="0" borderId="0" xfId="47" applyFont="1" applyAlignment="1">
      <alignment vertical="center"/>
    </xf>
    <xf numFmtId="0" fontId="0" fillId="0" borderId="0" xfId="0" applyAlignment="1">
      <alignment vertical="top"/>
    </xf>
    <xf numFmtId="0" fontId="5" fillId="0" borderId="0" xfId="0" applyFont="1" applyFill="1" applyAlignment="1"/>
    <xf numFmtId="169" fontId="5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Alignment="1"/>
    <xf numFmtId="0" fontId="5" fillId="0" borderId="0" xfId="0" applyNumberFormat="1" applyFont="1" applyFill="1" applyBorder="1" applyAlignment="1" applyProtection="1">
      <alignment horizontal="right"/>
      <protection locked="0"/>
    </xf>
    <xf numFmtId="0" fontId="5" fillId="0" borderId="0" xfId="51" applyNumberFormat="1" applyFont="1" applyBorder="1" applyAlignment="1">
      <alignment horizontal="right"/>
    </xf>
    <xf numFmtId="0" fontId="5" fillId="0" borderId="0" xfId="0" applyNumberFormat="1" applyFont="1" applyFill="1" applyAlignment="1">
      <alignment horizontal="center"/>
    </xf>
    <xf numFmtId="0" fontId="5" fillId="0" borderId="0" xfId="0" applyNumberFormat="1" applyFont="1"/>
    <xf numFmtId="0" fontId="0" fillId="0" borderId="0" xfId="0" applyNumberFormat="1"/>
    <xf numFmtId="0" fontId="5" fillId="0" borderId="0" xfId="49" applyNumberFormat="1" applyFont="1"/>
    <xf numFmtId="0" fontId="0" fillId="0" borderId="0" xfId="0" applyAlignment="1">
      <alignment vertical="top" wrapText="1"/>
    </xf>
    <xf numFmtId="167" fontId="27" fillId="0" borderId="0" xfId="0" applyNumberFormat="1" applyFont="1" applyFill="1" applyAlignment="1">
      <alignment horizontal="right" vertical="center"/>
    </xf>
    <xf numFmtId="169" fontId="5" fillId="0" borderId="0" xfId="0" applyNumberFormat="1" applyFont="1" applyFill="1" applyAlignment="1">
      <alignment vertical="center"/>
    </xf>
    <xf numFmtId="0" fontId="30" fillId="0" borderId="0" xfId="0" applyFont="1" applyFill="1" applyAlignment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5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30" fillId="0" borderId="0" xfId="0" applyFont="1" applyFill="1" applyAlignment="1">
      <alignment vertical="center"/>
    </xf>
    <xf numFmtId="0" fontId="5" fillId="0" borderId="0" xfId="51" applyNumberFormat="1" applyFont="1" applyFill="1" applyBorder="1" applyAlignment="1">
      <alignment horizontal="right"/>
    </xf>
    <xf numFmtId="0" fontId="5" fillId="0" borderId="0" xfId="0" applyNumberFormat="1" applyFont="1" applyFill="1"/>
    <xf numFmtId="0" fontId="0" fillId="0" borderId="0" xfId="0" applyNumberFormat="1" applyFill="1"/>
    <xf numFmtId="0" fontId="0" fillId="0" borderId="0" xfId="0" applyFill="1"/>
    <xf numFmtId="0" fontId="5" fillId="0" borderId="0" xfId="49" applyNumberFormat="1" applyFont="1" applyFill="1"/>
    <xf numFmtId="166" fontId="5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5" fillId="0" borderId="13" xfId="52" applyFont="1" applyFill="1" applyBorder="1" applyAlignment="1">
      <alignment horizontal="center" vertical="center" wrapText="1"/>
    </xf>
    <xf numFmtId="0" fontId="5" fillId="0" borderId="12" xfId="52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0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4" xfId="52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5" fillId="0" borderId="17" xfId="52" applyFont="1" applyFill="1" applyBorder="1" applyAlignment="1">
      <alignment horizontal="center" vertical="center" wrapText="1"/>
    </xf>
    <xf numFmtId="0" fontId="5" fillId="0" borderId="10" xfId="5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</cellXfs>
  <cellStyles count="53">
    <cellStyle name="20 % - Akzent1" xfId="24" builtinId="30" hidden="1"/>
    <cellStyle name="20 % - Akzent2" xfId="28" builtinId="34" hidden="1"/>
    <cellStyle name="20 % - Akzent3" xfId="32" builtinId="38" hidden="1"/>
    <cellStyle name="20 % - Akzent4" xfId="36" builtinId="42" hidden="1"/>
    <cellStyle name="20 % - Akzent5" xfId="40" builtinId="46" hidden="1"/>
    <cellStyle name="20 % - Akzent6" xfId="44" builtinId="50" hidden="1"/>
    <cellStyle name="40 % - Akzent1" xfId="25" builtinId="31" hidden="1"/>
    <cellStyle name="40 % - Akzent2" xfId="29" builtinId="35" hidden="1"/>
    <cellStyle name="40 % - Akzent3" xfId="33" builtinId="39" hidden="1"/>
    <cellStyle name="40 % - Akzent4" xfId="37" builtinId="43" hidden="1"/>
    <cellStyle name="40 % - Akzent5" xfId="41" builtinId="47" hidden="1"/>
    <cellStyle name="40 % - Akzent6" xfId="45" builtinId="51" hidden="1"/>
    <cellStyle name="60 % - Akzent1" xfId="26" builtinId="32" hidden="1"/>
    <cellStyle name="60 % - Akzent2" xfId="30" builtinId="36" hidden="1"/>
    <cellStyle name="60 % - Akzent3" xfId="34" builtinId="40" hidden="1"/>
    <cellStyle name="60 % - Akzent4" xfId="38" builtinId="44" hidden="1"/>
    <cellStyle name="60 % - Akzent5" xfId="42" builtinId="48" hidden="1"/>
    <cellStyle name="60 % - Akzent6" xfId="46" builtinId="52" hidden="1"/>
    <cellStyle name="Akzent1" xfId="23" builtinId="29" hidden="1"/>
    <cellStyle name="Akzent2" xfId="27" builtinId="33" hidden="1"/>
    <cellStyle name="Akzent3" xfId="31" builtinId="37" hidden="1"/>
    <cellStyle name="Akzent4" xfId="35" builtinId="41" hidden="1"/>
    <cellStyle name="Akzent5" xfId="39" builtinId="45" hidden="1"/>
    <cellStyle name="Akzent6" xfId="43" builtinId="49" hidden="1"/>
    <cellStyle name="Ausgabe" xfId="15" builtinId="21" hidden="1"/>
    <cellStyle name="Berechnung" xfId="16" builtinId="22" hidden="1"/>
    <cellStyle name="Besuchter Hyperlink" xfId="48" builtinId="9" customBuiltin="1"/>
    <cellStyle name="Dezimal [0]" xfId="2" builtinId="6" hidden="1"/>
    <cellStyle name="Eingabe" xfId="14" builtinId="20" hidden="1"/>
    <cellStyle name="Ergebnis" xfId="22" builtinId="25" hidden="1"/>
    <cellStyle name="Erklärender Text" xfId="21" builtinId="53" hidden="1"/>
    <cellStyle name="Gut" xfId="11" builtinId="26" hidden="1"/>
    <cellStyle name="Komma" xfId="1" builtinId="3" hidden="1"/>
    <cellStyle name="Link" xfId="47" builtinId="8"/>
    <cellStyle name="Neutral" xfId="13" builtinId="28" hidden="1"/>
    <cellStyle name="Notiz" xfId="20" builtinId="10" hidden="1"/>
    <cellStyle name="Prozent" xfId="5" builtinId="5" hidden="1"/>
    <cellStyle name="Schlecht" xfId="12" builtinId="27" hidden="1"/>
    <cellStyle name="Standard" xfId="0" builtinId="0"/>
    <cellStyle name="Standard 2" xfId="49" xr:uid="{00000000-0005-0000-0000-000027000000}"/>
    <cellStyle name="Standard 2 2" xfId="52" xr:uid="{10A5BCD2-20CC-4B31-8018-73D7A4CABB9E}"/>
    <cellStyle name="Standard 3" xfId="50" xr:uid="{00000000-0005-0000-0000-000028000000}"/>
    <cellStyle name="Standard_SB_A1-1-A2-4_q04-07_BB-bau" xfId="51" xr:uid="{2CBF49E6-F309-4E0C-9A1C-997571CEA80B}"/>
    <cellStyle name="Überschrift" xfId="6" builtinId="15" hidden="1"/>
    <cellStyle name="Überschrift 1" xfId="7" builtinId="16" hidden="1"/>
    <cellStyle name="Überschrift 2" xfId="8" builtinId="17" hidden="1"/>
    <cellStyle name="Überschrift 3" xfId="9" builtinId="18" hidden="1"/>
    <cellStyle name="Überschrift 4" xfId="10" builtinId="19" hidden="1"/>
    <cellStyle name="Verknüpfte Zelle" xfId="17" builtinId="24" hidden="1"/>
    <cellStyle name="Währung" xfId="3" builtinId="4" hidden="1"/>
    <cellStyle name="Währung [0]" xfId="4" builtinId="7" hidden="1"/>
    <cellStyle name="Warnender Text" xfId="19" builtinId="11" hidden="1"/>
    <cellStyle name="Zelle überprüfen" xfId="18" builtinId="23" hidde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image" Target="../media/image4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19050</xdr:rowOff>
    </xdr:from>
    <xdr:to>
      <xdr:col>1</xdr:col>
      <xdr:colOff>698350</xdr:colOff>
      <xdr:row>1</xdr:row>
      <xdr:rowOff>474649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B20A89D-2979-4D0D-B93F-970E5B512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61925"/>
          <a:ext cx="1212700" cy="455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19050</xdr:rowOff>
    </xdr:from>
    <xdr:to>
      <xdr:col>1</xdr:col>
      <xdr:colOff>965050</xdr:colOff>
      <xdr:row>1</xdr:row>
      <xdr:rowOff>474649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6E69CFE-3D6B-4326-AB12-C8D8A1A56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61925"/>
          <a:ext cx="1212700" cy="45559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31</xdr:row>
      <xdr:rowOff>57150</xdr:rowOff>
    </xdr:from>
    <xdr:to>
      <xdr:col>1</xdr:col>
      <xdr:colOff>803274</xdr:colOff>
      <xdr:row>33</xdr:row>
      <xdr:rowOff>111300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3E9BFF28-F2FE-43B2-BA20-C8448C58F84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219700"/>
          <a:ext cx="1060449" cy="37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19050</xdr:rowOff>
    </xdr:from>
    <xdr:to>
      <xdr:col>1</xdr:col>
      <xdr:colOff>965050</xdr:colOff>
      <xdr:row>1</xdr:row>
      <xdr:rowOff>474649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D9D7C04-E258-4194-BEB6-C533A861E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61925"/>
          <a:ext cx="1212700" cy="45559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</xdr:row>
      <xdr:rowOff>19050</xdr:rowOff>
    </xdr:from>
    <xdr:to>
      <xdr:col>1</xdr:col>
      <xdr:colOff>965050</xdr:colOff>
      <xdr:row>1</xdr:row>
      <xdr:rowOff>474649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94C814D-B608-4EA5-B716-9C90651BA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80975"/>
          <a:ext cx="1212700" cy="45559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59</xdr:row>
      <xdr:rowOff>57150</xdr:rowOff>
    </xdr:from>
    <xdr:to>
      <xdr:col>1</xdr:col>
      <xdr:colOff>803274</xdr:colOff>
      <xdr:row>61</xdr:row>
      <xdr:rowOff>129734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24070231-8A00-4B56-A6B2-47E0C6A6A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287000"/>
          <a:ext cx="1060449" cy="377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19050</xdr:rowOff>
    </xdr:from>
    <xdr:to>
      <xdr:col>1</xdr:col>
      <xdr:colOff>965050</xdr:colOff>
      <xdr:row>1</xdr:row>
      <xdr:rowOff>474649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4BFD90D-4027-4D76-99A7-CFBC4C311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61925"/>
          <a:ext cx="1212700" cy="45559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31</xdr:row>
      <xdr:rowOff>57150</xdr:rowOff>
    </xdr:from>
    <xdr:to>
      <xdr:col>1</xdr:col>
      <xdr:colOff>803274</xdr:colOff>
      <xdr:row>33</xdr:row>
      <xdr:rowOff>111300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700A0265-D228-4746-AD2C-107F476AFE4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219700"/>
          <a:ext cx="1060449" cy="37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19050</xdr:rowOff>
    </xdr:from>
    <xdr:to>
      <xdr:col>1</xdr:col>
      <xdr:colOff>965050</xdr:colOff>
      <xdr:row>1</xdr:row>
      <xdr:rowOff>474649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AC9102E-0A5E-48FC-87B6-D08706983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61925"/>
          <a:ext cx="1212700" cy="45559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</xdr:row>
      <xdr:rowOff>19050</xdr:rowOff>
    </xdr:from>
    <xdr:to>
      <xdr:col>1</xdr:col>
      <xdr:colOff>965050</xdr:colOff>
      <xdr:row>1</xdr:row>
      <xdr:rowOff>474649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293C6E0E-3ABC-4AD1-BF93-92421F42A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80975"/>
          <a:ext cx="1212700" cy="45559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</xdr:row>
      <xdr:rowOff>19050</xdr:rowOff>
    </xdr:from>
    <xdr:to>
      <xdr:col>1</xdr:col>
      <xdr:colOff>965050</xdr:colOff>
      <xdr:row>1</xdr:row>
      <xdr:rowOff>474649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E23BFDB-A960-4344-868A-F2910FEF3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80975"/>
          <a:ext cx="1212700" cy="45559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57</xdr:row>
      <xdr:rowOff>57150</xdr:rowOff>
    </xdr:from>
    <xdr:to>
      <xdr:col>1</xdr:col>
      <xdr:colOff>803274</xdr:colOff>
      <xdr:row>59</xdr:row>
      <xdr:rowOff>129734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EFDE34CF-4867-4520-B153-A73853A3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001375"/>
          <a:ext cx="1060449" cy="377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693420</xdr:colOff>
      <xdr:row>6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1148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8</xdr:row>
      <xdr:rowOff>0</xdr:rowOff>
    </xdr:from>
    <xdr:to>
      <xdr:col>5</xdr:col>
      <xdr:colOff>45720</xdr:colOff>
      <xdr:row>9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98120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99060</xdr:colOff>
      <xdr:row>9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98120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</xdr:row>
      <xdr:rowOff>19050</xdr:rowOff>
    </xdr:from>
    <xdr:to>
      <xdr:col>1</xdr:col>
      <xdr:colOff>1165075</xdr:colOff>
      <xdr:row>1</xdr:row>
      <xdr:rowOff>474649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6491112-0AE9-4AEA-A537-76173FBC7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161925"/>
          <a:ext cx="1212700" cy="45559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28</xdr:row>
      <xdr:rowOff>152399</xdr:rowOff>
    </xdr:from>
    <xdr:to>
      <xdr:col>1</xdr:col>
      <xdr:colOff>733425</xdr:colOff>
      <xdr:row>30</xdr:row>
      <xdr:rowOff>139874</xdr:rowOff>
    </xdr:to>
    <xdr:pic>
      <xdr:nvPicPr>
        <xdr:cNvPr id="8" name="Picture 2" descr="Icon CC BY">
          <a:extLst>
            <a:ext uri="{FF2B5EF4-FFF2-40B4-BE49-F238E27FC236}">
              <a16:creationId xmlns:a16="http://schemas.microsoft.com/office/drawing/2014/main" id="{F8ADF507-0EA3-47B2-A719-B06D1DA3383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172074"/>
          <a:ext cx="790575" cy="31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0"/>
  <sheetViews>
    <sheetView tabSelected="1" workbookViewId="0">
      <selection activeCell="A3" sqref="A3"/>
    </sheetView>
  </sheetViews>
  <sheetFormatPr baseColWidth="10" defaultColWidth="11.42578125" defaultRowHeight="12.75" x14ac:dyDescent="0.2"/>
  <cols>
    <col min="1" max="1" width="8.7109375" style="6" customWidth="1"/>
    <col min="2" max="2" width="88.42578125" style="22" bestFit="1" customWidth="1"/>
    <col min="3" max="16384" width="11.42578125" style="6"/>
  </cols>
  <sheetData>
    <row r="2" spans="1:8" s="45" customFormat="1" ht="38.25" customHeight="1" x14ac:dyDescent="0.2">
      <c r="C2" s="46"/>
      <c r="D2" s="46"/>
      <c r="F2" s="47"/>
    </row>
    <row r="4" spans="1:8" x14ac:dyDescent="0.2">
      <c r="A4" s="90" t="s">
        <v>0</v>
      </c>
      <c r="B4" s="90"/>
    </row>
    <row r="5" spans="1:8" x14ac:dyDescent="0.2">
      <c r="A5" s="24"/>
      <c r="B5" s="41"/>
    </row>
    <row r="6" spans="1:8" ht="14.1" customHeight="1" x14ac:dyDescent="0.2">
      <c r="A6" s="24" t="s">
        <v>33</v>
      </c>
      <c r="B6" s="41"/>
    </row>
    <row r="7" spans="1:8" ht="13.9" customHeight="1" x14ac:dyDescent="0.2">
      <c r="A7" s="42">
        <v>1</v>
      </c>
      <c r="B7" s="43" t="s">
        <v>96</v>
      </c>
    </row>
    <row r="8" spans="1:8" ht="13.9" customHeight="1" x14ac:dyDescent="0.2">
      <c r="A8" s="42">
        <v>2</v>
      </c>
      <c r="B8" s="42" t="s">
        <v>97</v>
      </c>
      <c r="C8" s="42"/>
    </row>
    <row r="9" spans="1:8" x14ac:dyDescent="0.2">
      <c r="A9" s="24"/>
      <c r="B9" s="41"/>
    </row>
    <row r="10" spans="1:8" x14ac:dyDescent="0.2">
      <c r="A10" s="24" t="s">
        <v>5</v>
      </c>
      <c r="B10" s="41"/>
    </row>
    <row r="11" spans="1:8" ht="13.9" customHeight="1" x14ac:dyDescent="0.2">
      <c r="A11" s="42">
        <v>3</v>
      </c>
      <c r="B11" s="43" t="s">
        <v>98</v>
      </c>
    </row>
    <row r="12" spans="1:8" ht="12.75" customHeight="1" x14ac:dyDescent="0.2">
      <c r="A12" s="42">
        <v>4</v>
      </c>
      <c r="B12" s="42" t="s">
        <v>99</v>
      </c>
      <c r="C12" s="42"/>
    </row>
    <row r="14" spans="1:8" s="45" customFormat="1" ht="12" customHeight="1" x14ac:dyDescent="0.2">
      <c r="A14" s="48"/>
      <c r="B14" s="49"/>
      <c r="C14" s="50"/>
      <c r="D14" s="50"/>
      <c r="E14" s="49"/>
      <c r="F14" s="51"/>
      <c r="G14" s="49"/>
      <c r="H14" s="49"/>
    </row>
    <row r="15" spans="1:8" s="45" customFormat="1" ht="12" customHeight="1" x14ac:dyDescent="0.2">
      <c r="A15" s="48"/>
      <c r="B15" s="49"/>
      <c r="C15" s="50"/>
      <c r="D15" s="50"/>
      <c r="E15" s="49"/>
      <c r="F15" s="51"/>
      <c r="G15" s="49"/>
      <c r="H15" s="49"/>
    </row>
    <row r="16" spans="1:8" s="45" customFormat="1" ht="11.25" x14ac:dyDescent="0.2">
      <c r="A16" s="49"/>
      <c r="B16" s="49"/>
      <c r="C16" s="49"/>
      <c r="D16" s="49"/>
      <c r="E16" s="49"/>
      <c r="F16" s="52"/>
      <c r="G16" s="49"/>
      <c r="H16" s="49"/>
    </row>
    <row r="17" spans="1:8" x14ac:dyDescent="0.2">
      <c r="A17" s="53"/>
      <c r="B17" s="53"/>
      <c r="C17" s="53"/>
      <c r="D17" s="54"/>
      <c r="E17" s="54"/>
      <c r="F17" s="54"/>
      <c r="G17" s="54"/>
      <c r="H17" s="54"/>
    </row>
    <row r="18" spans="1:8" x14ac:dyDescent="0.2">
      <c r="A18" s="53"/>
      <c r="B18" s="53"/>
      <c r="C18" s="53"/>
      <c r="D18" s="54"/>
      <c r="E18" s="54"/>
      <c r="F18" s="54"/>
      <c r="G18" s="54"/>
      <c r="H18" s="54"/>
    </row>
    <row r="19" spans="1:8" x14ac:dyDescent="0.2">
      <c r="A19" s="55"/>
      <c r="B19" s="55"/>
      <c r="C19" s="55"/>
      <c r="D19" s="54"/>
      <c r="E19" s="54"/>
      <c r="F19" s="54"/>
      <c r="G19" s="54"/>
      <c r="H19" s="54"/>
    </row>
    <row r="20" spans="1:8" x14ac:dyDescent="0.2">
      <c r="A20" s="55"/>
      <c r="B20" s="55"/>
      <c r="C20" s="55"/>
      <c r="D20" s="54"/>
      <c r="E20" s="54"/>
      <c r="F20" s="54"/>
      <c r="G20" s="54"/>
      <c r="H20" s="54"/>
    </row>
  </sheetData>
  <mergeCells count="1">
    <mergeCell ref="A4:B4"/>
  </mergeCells>
  <hyperlinks>
    <hyperlink ref="A7:B7" location="'1'!A1" display="'1'!A1" xr:uid="{00000000-0004-0000-0000-000000000000}"/>
    <hyperlink ref="A11:B11" location="'3'!A1" display="'3'!A1" xr:uid="{00000000-0004-0000-0000-000001000000}"/>
    <hyperlink ref="A8:B8" location="'2'!A1" display="'2'!A1" xr:uid="{00000000-0004-0000-0000-000002000000}"/>
    <hyperlink ref="A12:B12" location="'4'!A1" display="'4'!A1" xr:uid="{00000000-0004-0000-0000-000003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&amp;L&amp;7 2006 - 2023 Berlin und Brandenburg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U35"/>
  <sheetViews>
    <sheetView zoomScaleNormal="100" workbookViewId="0">
      <pane ySplit="7" topLeftCell="A8" activePane="bottomLeft" state="frozen"/>
      <selection pane="bottomLeft" activeCell="U16" sqref="U16:U25"/>
    </sheetView>
  </sheetViews>
  <sheetFormatPr baseColWidth="10" defaultColWidth="11.5703125" defaultRowHeight="11.25" x14ac:dyDescent="0.2"/>
  <cols>
    <col min="1" max="1" width="4.7109375" style="27" customWidth="1"/>
    <col min="2" max="2" width="40" style="26" customWidth="1"/>
    <col min="3" max="18" width="9.5703125" style="26" customWidth="1"/>
    <col min="19" max="19" width="9.5703125" style="26" bestFit="1" customWidth="1"/>
    <col min="20" max="20" width="9.5703125" style="26" customWidth="1"/>
    <col min="21" max="21" width="9.5703125" style="26" bestFit="1" customWidth="1"/>
    <col min="22" max="16384" width="11.5703125" style="26"/>
  </cols>
  <sheetData>
    <row r="2" spans="1:21" s="45" customFormat="1" ht="38.25" customHeight="1" x14ac:dyDescent="0.2">
      <c r="C2" s="46"/>
      <c r="D2" s="46"/>
      <c r="F2" s="47"/>
    </row>
    <row r="4" spans="1:21" s="25" customFormat="1" ht="30" customHeight="1" x14ac:dyDescent="0.2">
      <c r="A4" s="44">
        <v>1</v>
      </c>
      <c r="B4" s="56" t="s">
        <v>100</v>
      </c>
    </row>
    <row r="5" spans="1:21" x14ac:dyDescent="0.2">
      <c r="A5" s="2"/>
      <c r="B5" s="26" t="s">
        <v>101</v>
      </c>
      <c r="C5" s="27"/>
      <c r="D5" s="27"/>
      <c r="E5" s="27"/>
      <c r="F5" s="27"/>
    </row>
    <row r="6" spans="1:21" ht="12" customHeight="1" x14ac:dyDescent="0.2">
      <c r="A6" s="2"/>
      <c r="C6" s="27"/>
      <c r="D6" s="27"/>
      <c r="E6" s="27"/>
      <c r="F6" s="27"/>
    </row>
    <row r="7" spans="1:21" s="28" customFormat="1" ht="19.899999999999999" customHeight="1" x14ac:dyDescent="0.2">
      <c r="A7" s="1"/>
      <c r="B7" s="3" t="s">
        <v>1</v>
      </c>
      <c r="C7" s="4">
        <v>2006</v>
      </c>
      <c r="D7" s="4">
        <v>2007</v>
      </c>
      <c r="E7" s="4">
        <v>2008</v>
      </c>
      <c r="F7" s="4">
        <v>2009</v>
      </c>
      <c r="G7" s="4">
        <v>2010</v>
      </c>
      <c r="H7" s="4">
        <v>2011</v>
      </c>
      <c r="I7" s="5">
        <v>2012</v>
      </c>
      <c r="J7" s="5">
        <v>2013</v>
      </c>
      <c r="K7" s="5">
        <v>2014</v>
      </c>
      <c r="L7" s="5">
        <v>2015</v>
      </c>
      <c r="M7" s="5">
        <v>2016</v>
      </c>
      <c r="N7" s="5">
        <v>2017</v>
      </c>
      <c r="O7" s="5">
        <v>2018</v>
      </c>
      <c r="P7" s="5" t="s">
        <v>44</v>
      </c>
      <c r="Q7" s="5" t="s">
        <v>45</v>
      </c>
      <c r="R7" s="5" t="s">
        <v>51</v>
      </c>
      <c r="S7" s="5" t="s">
        <v>54</v>
      </c>
      <c r="T7" s="5" t="s">
        <v>95</v>
      </c>
      <c r="U7" s="5" t="s">
        <v>103</v>
      </c>
    </row>
    <row r="8" spans="1:21" ht="12" customHeight="1" x14ac:dyDescent="0.2">
      <c r="A8" s="1"/>
      <c r="B8" s="1"/>
      <c r="C8" s="23"/>
      <c r="D8" s="23"/>
      <c r="E8" s="23"/>
      <c r="F8" s="23"/>
    </row>
    <row r="9" spans="1:21" ht="12" customHeight="1" x14ac:dyDescent="0.2">
      <c r="A9" s="1"/>
      <c r="B9" s="1"/>
      <c r="C9" s="92" t="s">
        <v>2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21" ht="12" customHeight="1" x14ac:dyDescent="0.2">
      <c r="B10" s="26" t="s">
        <v>38</v>
      </c>
      <c r="C10" s="7">
        <v>154750</v>
      </c>
      <c r="D10" s="29">
        <v>159617</v>
      </c>
      <c r="E10" s="29">
        <v>164423</v>
      </c>
      <c r="F10" s="29">
        <v>164421</v>
      </c>
      <c r="G10" s="29">
        <v>166117</v>
      </c>
      <c r="H10" s="29">
        <v>171157</v>
      </c>
      <c r="I10" s="7">
        <v>174654</v>
      </c>
      <c r="J10" s="7">
        <v>175705</v>
      </c>
      <c r="K10" s="7">
        <v>181313</v>
      </c>
      <c r="L10" s="7">
        <v>181564</v>
      </c>
      <c r="M10" s="7">
        <v>186499</v>
      </c>
      <c r="N10" s="7">
        <v>189177</v>
      </c>
      <c r="O10" s="7">
        <v>192416</v>
      </c>
      <c r="P10" s="7">
        <v>197450</v>
      </c>
      <c r="Q10" s="7">
        <v>184908</v>
      </c>
      <c r="R10" s="7">
        <v>186728</v>
      </c>
      <c r="S10" s="7">
        <v>191177</v>
      </c>
      <c r="T10" s="7">
        <v>194185</v>
      </c>
      <c r="U10" s="7">
        <v>196449</v>
      </c>
    </row>
    <row r="11" spans="1:21" ht="12" customHeight="1" x14ac:dyDescent="0.2">
      <c r="B11" s="30" t="s">
        <v>46</v>
      </c>
      <c r="C11" s="7">
        <v>952300</v>
      </c>
      <c r="D11" s="29">
        <v>986724</v>
      </c>
      <c r="E11" s="29">
        <v>1020400</v>
      </c>
      <c r="F11" s="29">
        <v>1032266</v>
      </c>
      <c r="G11" s="29">
        <v>1057540</v>
      </c>
      <c r="H11" s="29">
        <v>1092483</v>
      </c>
      <c r="I11" s="7">
        <v>1126499</v>
      </c>
      <c r="J11" s="7">
        <v>1150693</v>
      </c>
      <c r="K11" s="7">
        <v>1202909</v>
      </c>
      <c r="L11" s="7">
        <v>1255475</v>
      </c>
      <c r="M11" s="7">
        <v>1309544</v>
      </c>
      <c r="N11" s="7">
        <v>1368115</v>
      </c>
      <c r="O11" s="7">
        <v>1419598</v>
      </c>
      <c r="P11" s="7">
        <v>1443402</v>
      </c>
      <c r="Q11" s="7">
        <v>1457565</v>
      </c>
      <c r="R11" s="7">
        <v>1486178</v>
      </c>
      <c r="S11" s="7">
        <v>1550655</v>
      </c>
      <c r="T11" s="7">
        <v>1575545</v>
      </c>
      <c r="U11" s="7">
        <v>1606104</v>
      </c>
    </row>
    <row r="12" spans="1:21" ht="12" customHeight="1" x14ac:dyDescent="0.2">
      <c r="B12" s="26" t="s">
        <v>40</v>
      </c>
      <c r="C12" s="7">
        <v>150026</v>
      </c>
      <c r="D12" s="29">
        <v>154500</v>
      </c>
      <c r="E12" s="29">
        <v>159209</v>
      </c>
      <c r="F12" s="29">
        <v>159042</v>
      </c>
      <c r="G12" s="29">
        <v>160549</v>
      </c>
      <c r="H12" s="29">
        <v>165403</v>
      </c>
      <c r="I12" s="7">
        <v>168943</v>
      </c>
      <c r="J12" s="7">
        <v>170513</v>
      </c>
      <c r="K12" s="7">
        <v>174818</v>
      </c>
      <c r="L12" s="7">
        <v>175180</v>
      </c>
      <c r="M12" s="7">
        <v>179663</v>
      </c>
      <c r="N12" s="7">
        <v>182214</v>
      </c>
      <c r="O12" s="7">
        <v>185206</v>
      </c>
      <c r="P12" s="7">
        <v>190201</v>
      </c>
      <c r="Q12" s="7">
        <v>177394</v>
      </c>
      <c r="R12" s="7">
        <v>179367</v>
      </c>
      <c r="S12" s="7">
        <v>184021</v>
      </c>
      <c r="T12" s="7">
        <v>186390</v>
      </c>
      <c r="U12" s="7">
        <v>188834</v>
      </c>
    </row>
    <row r="13" spans="1:21" ht="12" customHeight="1" x14ac:dyDescent="0.2">
      <c r="B13" s="30" t="s">
        <v>42</v>
      </c>
      <c r="C13" s="7">
        <v>135661261</v>
      </c>
      <c r="D13" s="29">
        <v>139686807</v>
      </c>
      <c r="E13" s="29">
        <v>156261528</v>
      </c>
      <c r="F13" s="29">
        <v>147734724</v>
      </c>
      <c r="G13" s="29">
        <v>158972306</v>
      </c>
      <c r="H13" s="29">
        <v>176703752</v>
      </c>
      <c r="I13" s="7">
        <v>188700191</v>
      </c>
      <c r="J13" s="7">
        <v>187448503</v>
      </c>
      <c r="K13" s="7">
        <v>190433190</v>
      </c>
      <c r="L13" s="7">
        <v>197722004</v>
      </c>
      <c r="M13" s="7">
        <v>199785779</v>
      </c>
      <c r="N13" s="7">
        <v>205936573</v>
      </c>
      <c r="O13" s="7">
        <v>225714643</v>
      </c>
      <c r="P13" s="7">
        <v>232827337</v>
      </c>
      <c r="Q13" s="7">
        <v>223123638</v>
      </c>
      <c r="R13" s="7">
        <v>244864240</v>
      </c>
      <c r="S13" s="7">
        <v>296697776</v>
      </c>
      <c r="T13" s="7">
        <v>339317690</v>
      </c>
      <c r="U13" s="7">
        <v>343805071</v>
      </c>
    </row>
    <row r="14" spans="1:21" ht="12" customHeight="1" x14ac:dyDescent="0.2">
      <c r="S14" s="34"/>
      <c r="T14" s="34"/>
      <c r="U14" s="34"/>
    </row>
    <row r="15" spans="1:21" ht="12" customHeight="1" x14ac:dyDescent="0.2">
      <c r="C15" s="91" t="s">
        <v>3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S15" s="34"/>
      <c r="T15" s="34"/>
      <c r="U15" s="34"/>
    </row>
    <row r="16" spans="1:21" ht="12" customHeight="1" x14ac:dyDescent="0.2">
      <c r="B16" s="26" t="s">
        <v>39</v>
      </c>
      <c r="C16" s="20" t="s">
        <v>22</v>
      </c>
      <c r="D16" s="31">
        <v>3.1</v>
      </c>
      <c r="E16" s="31">
        <v>3</v>
      </c>
      <c r="F16" s="31">
        <v>0</v>
      </c>
      <c r="G16" s="31">
        <v>1</v>
      </c>
      <c r="H16" s="31">
        <v>3</v>
      </c>
      <c r="I16" s="31">
        <v>2</v>
      </c>
      <c r="J16" s="31">
        <v>0.6</v>
      </c>
      <c r="K16" s="31">
        <v>3.2</v>
      </c>
      <c r="L16" s="31">
        <v>0.1</v>
      </c>
      <c r="M16" s="31">
        <v>2.7</v>
      </c>
      <c r="N16" s="31">
        <v>1.4</v>
      </c>
      <c r="O16" s="31">
        <v>1.7</v>
      </c>
      <c r="P16" s="31">
        <v>2.6</v>
      </c>
      <c r="Q16" s="31">
        <v>-6.4</v>
      </c>
      <c r="R16" s="31">
        <v>1</v>
      </c>
      <c r="S16" s="57">
        <v>2.4</v>
      </c>
      <c r="T16" s="57">
        <v>1.6</v>
      </c>
      <c r="U16" s="57">
        <v>1.2</v>
      </c>
    </row>
    <row r="17" spans="1:21" ht="12" customHeight="1" x14ac:dyDescent="0.2">
      <c r="B17" s="30" t="s">
        <v>47</v>
      </c>
      <c r="C17" s="20" t="s">
        <v>22</v>
      </c>
      <c r="D17" s="31">
        <v>3.6</v>
      </c>
      <c r="E17" s="31">
        <v>3.4</v>
      </c>
      <c r="F17" s="31">
        <v>1.2</v>
      </c>
      <c r="G17" s="31">
        <v>2.4</v>
      </c>
      <c r="H17" s="31">
        <v>3.3</v>
      </c>
      <c r="I17" s="31">
        <v>3.1</v>
      </c>
      <c r="J17" s="31">
        <v>2.1</v>
      </c>
      <c r="K17" s="31">
        <v>4.5</v>
      </c>
      <c r="L17" s="31">
        <v>4.4000000000000004</v>
      </c>
      <c r="M17" s="31">
        <v>4.3</v>
      </c>
      <c r="N17" s="31">
        <v>4.5</v>
      </c>
      <c r="O17" s="31">
        <v>3.8</v>
      </c>
      <c r="P17" s="31">
        <v>1.7</v>
      </c>
      <c r="Q17" s="31">
        <v>1</v>
      </c>
      <c r="R17" s="31">
        <v>2</v>
      </c>
      <c r="S17" s="57">
        <v>4.3</v>
      </c>
      <c r="T17" s="57">
        <v>1.6</v>
      </c>
      <c r="U17" s="57">
        <v>1.9</v>
      </c>
    </row>
    <row r="18" spans="1:21" ht="12" customHeight="1" x14ac:dyDescent="0.2">
      <c r="B18" s="26" t="s">
        <v>41</v>
      </c>
      <c r="C18" s="20" t="s">
        <v>22</v>
      </c>
      <c r="D18" s="31">
        <v>3</v>
      </c>
      <c r="E18" s="31">
        <v>3</v>
      </c>
      <c r="F18" s="31">
        <v>-0.1</v>
      </c>
      <c r="G18" s="31">
        <v>0.9</v>
      </c>
      <c r="H18" s="31">
        <v>3</v>
      </c>
      <c r="I18" s="31">
        <v>2.1</v>
      </c>
      <c r="J18" s="31">
        <v>0.9</v>
      </c>
      <c r="K18" s="31">
        <v>2.5</v>
      </c>
      <c r="L18" s="31">
        <v>0.2</v>
      </c>
      <c r="M18" s="31">
        <v>2.6</v>
      </c>
      <c r="N18" s="31">
        <v>1.4</v>
      </c>
      <c r="O18" s="31">
        <v>1.6</v>
      </c>
      <c r="P18" s="31">
        <v>2.7</v>
      </c>
      <c r="Q18" s="31">
        <v>-6.7</v>
      </c>
      <c r="R18" s="31">
        <v>1.1000000000000001</v>
      </c>
      <c r="S18" s="57">
        <v>2.6</v>
      </c>
      <c r="T18" s="57">
        <v>1.3</v>
      </c>
      <c r="U18" s="57">
        <v>1.3</v>
      </c>
    </row>
    <row r="19" spans="1:21" ht="12" customHeight="1" x14ac:dyDescent="0.2">
      <c r="B19" s="30" t="s">
        <v>43</v>
      </c>
      <c r="C19" s="20" t="s">
        <v>22</v>
      </c>
      <c r="D19" s="31">
        <v>3</v>
      </c>
      <c r="E19" s="31">
        <v>11.9</v>
      </c>
      <c r="F19" s="31">
        <v>-5.5</v>
      </c>
      <c r="G19" s="31">
        <v>7.6</v>
      </c>
      <c r="H19" s="31">
        <v>11.2</v>
      </c>
      <c r="I19" s="31">
        <v>6.8</v>
      </c>
      <c r="J19" s="31">
        <v>-0.7</v>
      </c>
      <c r="K19" s="31">
        <v>1.6</v>
      </c>
      <c r="L19" s="31">
        <v>3.8</v>
      </c>
      <c r="M19" s="31">
        <v>1</v>
      </c>
      <c r="N19" s="31">
        <v>3.1</v>
      </c>
      <c r="O19" s="31">
        <v>9.6</v>
      </c>
      <c r="P19" s="31">
        <v>3.2</v>
      </c>
      <c r="Q19" s="31">
        <v>-4.2</v>
      </c>
      <c r="R19" s="31">
        <v>9.6999999999999993</v>
      </c>
      <c r="S19" s="57">
        <v>21.2</v>
      </c>
      <c r="T19" s="57">
        <v>14.4</v>
      </c>
      <c r="U19" s="57">
        <v>1.3</v>
      </c>
    </row>
    <row r="20" spans="1:21" ht="12" customHeight="1" x14ac:dyDescent="0.2">
      <c r="S20" s="34"/>
      <c r="T20" s="34"/>
      <c r="U20" s="34"/>
    </row>
    <row r="21" spans="1:21" ht="12" customHeight="1" x14ac:dyDescent="0.2">
      <c r="C21" s="91" t="s">
        <v>4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S21" s="34"/>
      <c r="T21" s="34"/>
      <c r="U21" s="34"/>
    </row>
    <row r="22" spans="1:21" ht="12" customHeight="1" x14ac:dyDescent="0.2">
      <c r="B22" s="26" t="s">
        <v>39</v>
      </c>
      <c r="C22" s="32">
        <v>100</v>
      </c>
      <c r="D22" s="31">
        <v>103.1</v>
      </c>
      <c r="E22" s="31">
        <v>106.3</v>
      </c>
      <c r="F22" s="31">
        <v>106.2</v>
      </c>
      <c r="G22" s="31">
        <v>107.3</v>
      </c>
      <c r="H22" s="31">
        <v>110.6</v>
      </c>
      <c r="I22" s="31">
        <v>112.9</v>
      </c>
      <c r="J22" s="31">
        <v>113.5</v>
      </c>
      <c r="K22" s="31">
        <v>117.2</v>
      </c>
      <c r="L22" s="31">
        <v>117.3</v>
      </c>
      <c r="M22" s="31">
        <v>120.5</v>
      </c>
      <c r="N22" s="31">
        <v>122.2</v>
      </c>
      <c r="O22" s="31">
        <v>124.3</v>
      </c>
      <c r="P22" s="31">
        <v>127.6</v>
      </c>
      <c r="Q22" s="31">
        <v>119.5</v>
      </c>
      <c r="R22" s="31">
        <v>120.7</v>
      </c>
      <c r="S22" s="58">
        <v>123.5</v>
      </c>
      <c r="T22" s="58">
        <v>125.5</v>
      </c>
      <c r="U22" s="58">
        <v>126.9</v>
      </c>
    </row>
    <row r="23" spans="1:21" ht="12" customHeight="1" x14ac:dyDescent="0.2">
      <c r="B23" s="30" t="s">
        <v>47</v>
      </c>
      <c r="C23" s="32">
        <v>100</v>
      </c>
      <c r="D23" s="31">
        <v>103.6</v>
      </c>
      <c r="E23" s="31">
        <v>107.2</v>
      </c>
      <c r="F23" s="31">
        <v>108.4</v>
      </c>
      <c r="G23" s="31">
        <v>111.1</v>
      </c>
      <c r="H23" s="31">
        <v>114.7</v>
      </c>
      <c r="I23" s="31">
        <v>118.3</v>
      </c>
      <c r="J23" s="31">
        <v>120.8</v>
      </c>
      <c r="K23" s="31">
        <v>126.3</v>
      </c>
      <c r="L23" s="31">
        <v>131.80000000000001</v>
      </c>
      <c r="M23" s="31">
        <v>137.5</v>
      </c>
      <c r="N23" s="31">
        <v>143.69999999999999</v>
      </c>
      <c r="O23" s="31">
        <v>149.1</v>
      </c>
      <c r="P23" s="31">
        <v>151.6</v>
      </c>
      <c r="Q23" s="31">
        <v>153.1</v>
      </c>
      <c r="R23" s="31">
        <v>156.1</v>
      </c>
      <c r="S23" s="58">
        <v>162.80000000000001</v>
      </c>
      <c r="T23" s="58">
        <v>165.4</v>
      </c>
      <c r="U23" s="58">
        <v>168.7</v>
      </c>
    </row>
    <row r="24" spans="1:21" ht="12" customHeight="1" x14ac:dyDescent="0.2">
      <c r="B24" s="26" t="s">
        <v>41</v>
      </c>
      <c r="C24" s="32">
        <v>100</v>
      </c>
      <c r="D24" s="31">
        <v>103</v>
      </c>
      <c r="E24" s="31">
        <v>106.1</v>
      </c>
      <c r="F24" s="31">
        <v>106</v>
      </c>
      <c r="G24" s="31">
        <v>107</v>
      </c>
      <c r="H24" s="31">
        <v>110.2</v>
      </c>
      <c r="I24" s="31">
        <v>112.6</v>
      </c>
      <c r="J24" s="31">
        <v>113.7</v>
      </c>
      <c r="K24" s="31">
        <v>116.5</v>
      </c>
      <c r="L24" s="31">
        <v>116.8</v>
      </c>
      <c r="M24" s="31">
        <v>119.8</v>
      </c>
      <c r="N24" s="31">
        <v>121.5</v>
      </c>
      <c r="O24" s="31">
        <v>123.4</v>
      </c>
      <c r="P24" s="31">
        <v>126.8</v>
      </c>
      <c r="Q24" s="31">
        <v>118.2</v>
      </c>
      <c r="R24" s="31">
        <v>119.6</v>
      </c>
      <c r="S24" s="58">
        <v>122.7</v>
      </c>
      <c r="T24" s="58">
        <v>124.2</v>
      </c>
      <c r="U24" s="58">
        <v>125.9</v>
      </c>
    </row>
    <row r="25" spans="1:21" ht="12" customHeight="1" x14ac:dyDescent="0.2">
      <c r="B25" s="30" t="s">
        <v>43</v>
      </c>
      <c r="C25" s="32">
        <v>100</v>
      </c>
      <c r="D25" s="31">
        <v>103</v>
      </c>
      <c r="E25" s="31">
        <v>115.2</v>
      </c>
      <c r="F25" s="31">
        <v>108.9</v>
      </c>
      <c r="G25" s="31">
        <v>117.2</v>
      </c>
      <c r="H25" s="31">
        <v>130.30000000000001</v>
      </c>
      <c r="I25" s="31">
        <v>139.1</v>
      </c>
      <c r="J25" s="31">
        <v>138.19999999999999</v>
      </c>
      <c r="K25" s="31">
        <v>140.4</v>
      </c>
      <c r="L25" s="31">
        <v>145.69999999999999</v>
      </c>
      <c r="M25" s="31">
        <v>147.30000000000001</v>
      </c>
      <c r="N25" s="31">
        <v>151.80000000000001</v>
      </c>
      <c r="O25" s="31">
        <v>166.4</v>
      </c>
      <c r="P25" s="31">
        <v>171.6</v>
      </c>
      <c r="Q25" s="31">
        <v>164.5</v>
      </c>
      <c r="R25" s="31">
        <v>180.5</v>
      </c>
      <c r="S25" s="58">
        <v>218.7</v>
      </c>
      <c r="T25" s="58">
        <v>250.1</v>
      </c>
      <c r="U25" s="58">
        <v>253.4</v>
      </c>
    </row>
    <row r="27" spans="1:21" ht="11.25" customHeight="1" x14ac:dyDescent="0.2">
      <c r="B27" s="93" t="s">
        <v>48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</row>
    <row r="29" spans="1:21" s="45" customFormat="1" ht="12" customHeight="1" x14ac:dyDescent="0.2">
      <c r="A29" s="48" t="s">
        <v>52</v>
      </c>
      <c r="B29" s="49"/>
      <c r="C29" s="50"/>
      <c r="D29" s="50"/>
      <c r="E29" s="49"/>
      <c r="F29" s="51"/>
      <c r="G29" s="49"/>
      <c r="H29" s="49"/>
    </row>
    <row r="30" spans="1:21" s="45" customFormat="1" x14ac:dyDescent="0.2">
      <c r="A30" s="49" t="s">
        <v>102</v>
      </c>
      <c r="B30" s="49"/>
      <c r="C30" s="49"/>
      <c r="D30" s="49"/>
      <c r="E30" s="49"/>
      <c r="F30" s="52"/>
      <c r="G30" s="49"/>
      <c r="H30" s="49"/>
    </row>
    <row r="31" spans="1:21" s="45" customFormat="1" x14ac:dyDescent="0.2">
      <c r="A31" s="49"/>
      <c r="B31" s="49"/>
      <c r="C31" s="49"/>
      <c r="D31" s="49"/>
      <c r="E31" s="49"/>
      <c r="F31" s="52"/>
      <c r="G31" s="49"/>
      <c r="H31" s="49"/>
    </row>
    <row r="32" spans="1:21" s="6" customFormat="1" ht="12.75" x14ac:dyDescent="0.2">
      <c r="A32" s="53"/>
      <c r="B32" s="53"/>
      <c r="C32" s="53"/>
      <c r="D32" s="54"/>
      <c r="E32" s="54"/>
      <c r="F32" s="54"/>
      <c r="G32" s="54"/>
      <c r="H32" s="54"/>
    </row>
    <row r="33" spans="1:8" s="6" customFormat="1" ht="12.75" x14ac:dyDescent="0.2">
      <c r="A33" s="53"/>
      <c r="B33" s="53"/>
      <c r="C33" s="53"/>
      <c r="D33" s="54"/>
      <c r="E33" s="54"/>
      <c r="F33" s="54"/>
      <c r="G33" s="54"/>
      <c r="H33" s="54"/>
    </row>
    <row r="34" spans="1:8" s="6" customFormat="1" ht="12.75" x14ac:dyDescent="0.2">
      <c r="A34" s="55"/>
      <c r="B34" s="55"/>
      <c r="C34" s="55"/>
      <c r="D34" s="54"/>
      <c r="E34" s="54"/>
      <c r="F34" s="54"/>
      <c r="G34" s="54"/>
      <c r="H34" s="54"/>
    </row>
    <row r="35" spans="1:8" s="6" customFormat="1" ht="12.75" x14ac:dyDescent="0.2">
      <c r="A35" s="55" t="s">
        <v>53</v>
      </c>
      <c r="B35" s="55"/>
      <c r="C35" s="55"/>
      <c r="D35" s="54"/>
      <c r="E35" s="54"/>
      <c r="F35" s="54"/>
      <c r="G35" s="54"/>
      <c r="H35" s="54"/>
    </row>
  </sheetData>
  <mergeCells count="4">
    <mergeCell ref="C21:Q21"/>
    <mergeCell ref="C15:Q15"/>
    <mergeCell ref="C9:Q9"/>
    <mergeCell ref="B27:Q27"/>
  </mergeCells>
  <pageMargins left="0.59055118110236227" right="0.59055118110236227" top="0.78740157480314965" bottom="0.59055118110236227" header="0.31496062992125984" footer="0.23622047244094491"/>
  <pageSetup paperSize="9" scale="63" pageOrder="overThenDown" orientation="landscape" r:id="rId1"/>
  <headerFooter scaleWithDoc="0" alignWithMargins="0">
    <oddHeader>&amp;L&amp;7 2006 - 2023 Berlin und Brandenburg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83"/>
  <sheetViews>
    <sheetView zoomScaleNormal="100" workbookViewId="0">
      <pane ySplit="9" topLeftCell="A32" activePane="bottomLeft" state="frozen"/>
      <selection pane="bottomLeft" activeCell="G60" sqref="G60"/>
    </sheetView>
  </sheetViews>
  <sheetFormatPr baseColWidth="10" defaultColWidth="11.5703125" defaultRowHeight="12.75" x14ac:dyDescent="0.2"/>
  <cols>
    <col min="1" max="1" width="4.7109375" style="33" customWidth="1"/>
    <col min="2" max="2" width="19.7109375" style="33" customWidth="1"/>
    <col min="3" max="6" width="9.5703125" style="34" customWidth="1"/>
    <col min="7" max="7" width="10.42578125" style="34" customWidth="1"/>
    <col min="8" max="9" width="9.5703125" style="34" customWidth="1"/>
    <col min="10" max="10" width="9.5703125" style="33" customWidth="1"/>
    <col min="11" max="14" width="9.5703125" style="61" customWidth="1"/>
    <col min="15" max="18" width="9.5703125" style="33" customWidth="1"/>
    <col min="19" max="20" width="11.5703125" style="33"/>
    <col min="21" max="21" width="19.7109375" style="33" customWidth="1"/>
    <col min="22" max="16384" width="11.5703125" style="33"/>
  </cols>
  <sheetData>
    <row r="1" spans="1:21" x14ac:dyDescent="0.2">
      <c r="J1" s="34"/>
      <c r="K1" s="33"/>
      <c r="O1" s="61"/>
      <c r="U1" s="34"/>
    </row>
    <row r="2" spans="1:21" s="45" customFormat="1" ht="38.25" customHeight="1" x14ac:dyDescent="0.2">
      <c r="C2" s="46"/>
      <c r="D2" s="46"/>
      <c r="E2" s="46"/>
      <c r="G2" s="47"/>
      <c r="U2" s="46"/>
    </row>
    <row r="3" spans="1:21" x14ac:dyDescent="0.2">
      <c r="J3" s="34"/>
      <c r="K3" s="33"/>
      <c r="O3" s="61"/>
      <c r="U3" s="34"/>
    </row>
    <row r="4" spans="1:21" ht="51" customHeight="1" x14ac:dyDescent="0.2">
      <c r="A4" s="83">
        <v>2</v>
      </c>
      <c r="B4" s="102" t="s">
        <v>97</v>
      </c>
      <c r="C4" s="102"/>
      <c r="D4" s="60"/>
      <c r="E4" s="60"/>
      <c r="F4" s="60"/>
      <c r="G4" s="60"/>
      <c r="H4" s="60"/>
      <c r="J4" s="34"/>
      <c r="K4" s="33"/>
      <c r="O4" s="61"/>
      <c r="U4" s="60"/>
    </row>
    <row r="5" spans="1:21" s="34" customFormat="1" ht="12" customHeight="1" x14ac:dyDescent="0.2">
      <c r="A5" s="84"/>
      <c r="B5" s="34" t="s">
        <v>101</v>
      </c>
      <c r="C5" s="62"/>
      <c r="D5" s="62"/>
      <c r="E5" s="62"/>
      <c r="F5" s="62"/>
      <c r="G5" s="62"/>
      <c r="U5" s="62"/>
    </row>
    <row r="6" spans="1:21" ht="12" customHeight="1" x14ac:dyDescent="0.2">
      <c r="B6" s="106" t="s">
        <v>55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1" s="85" customFormat="1" ht="19.899999999999999" customHeight="1" x14ac:dyDescent="0.2">
      <c r="B7" s="96" t="s">
        <v>93</v>
      </c>
      <c r="C7" s="103" t="s">
        <v>94</v>
      </c>
      <c r="D7" s="79" t="s">
        <v>57</v>
      </c>
      <c r="E7" s="79" t="s">
        <v>58</v>
      </c>
      <c r="F7" s="79" t="s">
        <v>59</v>
      </c>
      <c r="G7" s="79" t="s">
        <v>60</v>
      </c>
      <c r="H7" s="79" t="s">
        <v>61</v>
      </c>
      <c r="I7" s="79" t="s">
        <v>62</v>
      </c>
      <c r="J7" s="79" t="s">
        <v>63</v>
      </c>
      <c r="K7" s="79" t="s">
        <v>64</v>
      </c>
      <c r="L7" s="79" t="s">
        <v>65</v>
      </c>
      <c r="M7" s="79" t="s">
        <v>66</v>
      </c>
      <c r="N7" s="79" t="s">
        <v>67</v>
      </c>
      <c r="O7" s="79" t="s">
        <v>68</v>
      </c>
      <c r="P7" s="79" t="s">
        <v>69</v>
      </c>
      <c r="Q7" s="78" t="s">
        <v>70</v>
      </c>
      <c r="R7" s="78" t="s">
        <v>71</v>
      </c>
      <c r="S7" s="78" t="s">
        <v>72</v>
      </c>
      <c r="T7" s="81" t="s">
        <v>73</v>
      </c>
      <c r="U7" s="99" t="s">
        <v>93</v>
      </c>
    </row>
    <row r="8" spans="1:21" ht="100.5" customHeight="1" x14ac:dyDescent="0.2">
      <c r="A8" s="85"/>
      <c r="B8" s="97"/>
      <c r="C8" s="104"/>
      <c r="D8" s="76" t="s">
        <v>74</v>
      </c>
      <c r="E8" s="76" t="s">
        <v>75</v>
      </c>
      <c r="F8" s="76" t="s">
        <v>76</v>
      </c>
      <c r="G8" s="76" t="s">
        <v>92</v>
      </c>
      <c r="H8" s="76" t="s">
        <v>77</v>
      </c>
      <c r="I8" s="76" t="s">
        <v>78</v>
      </c>
      <c r="J8" s="76" t="s">
        <v>79</v>
      </c>
      <c r="K8" s="76" t="s">
        <v>80</v>
      </c>
      <c r="L8" s="76" t="s">
        <v>81</v>
      </c>
      <c r="M8" s="76" t="s">
        <v>82</v>
      </c>
      <c r="N8" s="76" t="s">
        <v>83</v>
      </c>
      <c r="O8" s="76" t="s">
        <v>84</v>
      </c>
      <c r="P8" s="76" t="s">
        <v>85</v>
      </c>
      <c r="Q8" s="76" t="s">
        <v>86</v>
      </c>
      <c r="R8" s="76" t="s">
        <v>87</v>
      </c>
      <c r="S8" s="76" t="s">
        <v>88</v>
      </c>
      <c r="T8" s="77" t="s">
        <v>89</v>
      </c>
      <c r="U8" s="100"/>
    </row>
    <row r="9" spans="1:21" ht="15" customHeight="1" x14ac:dyDescent="0.2">
      <c r="A9" s="85"/>
      <c r="B9" s="98"/>
      <c r="C9" s="95" t="s">
        <v>91</v>
      </c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101"/>
    </row>
    <row r="10" spans="1:21" s="35" customFormat="1" ht="12" customHeight="1" x14ac:dyDescent="0.2">
      <c r="A10" s="85"/>
      <c r="B10" s="80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80"/>
    </row>
    <row r="11" spans="1:21" s="35" customFormat="1" ht="12" customHeight="1" x14ac:dyDescent="0.2">
      <c r="B11" s="105" t="s">
        <v>41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</row>
    <row r="12" spans="1:21" s="35" customFormat="1" ht="12" customHeight="1" x14ac:dyDescent="0.2">
      <c r="B12" s="64"/>
      <c r="C12" s="82"/>
      <c r="D12" s="82"/>
      <c r="E12" s="82"/>
      <c r="F12" s="82"/>
      <c r="G12" s="82"/>
      <c r="H12" s="82"/>
      <c r="I12" s="82"/>
      <c r="J12" s="82"/>
      <c r="L12" s="65"/>
      <c r="M12" s="65"/>
      <c r="N12" s="65"/>
      <c r="O12" s="65"/>
      <c r="U12" s="82"/>
    </row>
    <row r="13" spans="1:21" s="35" customFormat="1" ht="12" customHeight="1" x14ac:dyDescent="0.2">
      <c r="B13" s="88">
        <v>2006</v>
      </c>
      <c r="C13" s="7">
        <v>150026</v>
      </c>
      <c r="D13" s="7">
        <v>7</v>
      </c>
      <c r="E13" s="7">
        <v>5538</v>
      </c>
      <c r="F13" s="7">
        <v>150</v>
      </c>
      <c r="G13" s="7">
        <v>281</v>
      </c>
      <c r="H13" s="7">
        <v>13848</v>
      </c>
      <c r="I13" s="7">
        <v>25703</v>
      </c>
      <c r="J13" s="7">
        <v>4777</v>
      </c>
      <c r="K13" s="7">
        <v>10008</v>
      </c>
      <c r="L13" s="7">
        <v>8238</v>
      </c>
      <c r="M13" s="7">
        <v>1906</v>
      </c>
      <c r="N13" s="7">
        <v>12567</v>
      </c>
      <c r="O13" s="7">
        <v>27322</v>
      </c>
      <c r="P13" s="7">
        <v>8263</v>
      </c>
      <c r="Q13" s="7">
        <v>2935</v>
      </c>
      <c r="R13" s="7">
        <v>11579</v>
      </c>
      <c r="S13" s="7">
        <v>8030</v>
      </c>
      <c r="T13" s="7">
        <v>8874</v>
      </c>
      <c r="U13" s="87">
        <v>2006</v>
      </c>
    </row>
    <row r="14" spans="1:21" s="35" customFormat="1" ht="12" customHeight="1" x14ac:dyDescent="0.2">
      <c r="B14" s="88">
        <v>2007</v>
      </c>
      <c r="C14" s="7">
        <v>154500</v>
      </c>
      <c r="D14" s="74">
        <v>8</v>
      </c>
      <c r="E14" s="7">
        <v>5503</v>
      </c>
      <c r="F14" s="7">
        <v>172</v>
      </c>
      <c r="G14" s="7">
        <v>277</v>
      </c>
      <c r="H14" s="7">
        <v>14049</v>
      </c>
      <c r="I14" s="7">
        <v>25968</v>
      </c>
      <c r="J14" s="7">
        <v>4848</v>
      </c>
      <c r="K14" s="7">
        <v>10291</v>
      </c>
      <c r="L14" s="7">
        <v>8863</v>
      </c>
      <c r="M14" s="7">
        <v>2636</v>
      </c>
      <c r="N14" s="7">
        <v>12950</v>
      </c>
      <c r="O14" s="7">
        <v>28498</v>
      </c>
      <c r="P14" s="7">
        <v>7892</v>
      </c>
      <c r="Q14" s="7">
        <v>2963</v>
      </c>
      <c r="R14" s="7">
        <v>11533</v>
      </c>
      <c r="S14" s="7">
        <v>8640</v>
      </c>
      <c r="T14" s="7">
        <v>9409</v>
      </c>
      <c r="U14" s="87">
        <v>2007</v>
      </c>
    </row>
    <row r="15" spans="1:21" s="35" customFormat="1" ht="12" customHeight="1" x14ac:dyDescent="0.2">
      <c r="B15" s="88">
        <v>2008</v>
      </c>
      <c r="C15" s="7">
        <v>159209</v>
      </c>
      <c r="D15" s="7">
        <v>5</v>
      </c>
      <c r="E15" s="7">
        <v>5535</v>
      </c>
      <c r="F15" s="7">
        <v>196</v>
      </c>
      <c r="G15" s="7">
        <v>283</v>
      </c>
      <c r="H15" s="7">
        <v>14172</v>
      </c>
      <c r="I15" s="7">
        <v>26152</v>
      </c>
      <c r="J15" s="7">
        <v>4857</v>
      </c>
      <c r="K15" s="7">
        <v>10461</v>
      </c>
      <c r="L15" s="7">
        <v>9157</v>
      </c>
      <c r="M15" s="7">
        <v>2748</v>
      </c>
      <c r="N15" s="7">
        <v>13093</v>
      </c>
      <c r="O15" s="7">
        <v>29674</v>
      </c>
      <c r="P15" s="7">
        <v>8422</v>
      </c>
      <c r="Q15" s="7">
        <v>3187</v>
      </c>
      <c r="R15" s="7">
        <v>11700</v>
      </c>
      <c r="S15" s="7">
        <v>9308</v>
      </c>
      <c r="T15" s="7">
        <v>10259</v>
      </c>
      <c r="U15" s="87">
        <v>2008</v>
      </c>
    </row>
    <row r="16" spans="1:21" s="35" customFormat="1" ht="12" customHeight="1" x14ac:dyDescent="0.2">
      <c r="B16" s="88">
        <v>2009</v>
      </c>
      <c r="C16" s="7">
        <v>159042</v>
      </c>
      <c r="D16" s="74">
        <v>6</v>
      </c>
      <c r="E16" s="7">
        <v>5480</v>
      </c>
      <c r="F16" s="7">
        <v>212</v>
      </c>
      <c r="G16" s="7">
        <v>285</v>
      </c>
      <c r="H16" s="7">
        <v>13951</v>
      </c>
      <c r="I16" s="7">
        <v>25339</v>
      </c>
      <c r="J16" s="7">
        <v>4559</v>
      </c>
      <c r="K16" s="7">
        <v>10520</v>
      </c>
      <c r="L16" s="7">
        <v>9012</v>
      </c>
      <c r="M16" s="7">
        <v>2577</v>
      </c>
      <c r="N16" s="7">
        <v>12927</v>
      </c>
      <c r="O16" s="7">
        <v>30483</v>
      </c>
      <c r="P16" s="7">
        <v>8960</v>
      </c>
      <c r="Q16" s="7">
        <v>3272</v>
      </c>
      <c r="R16" s="7">
        <v>11758</v>
      </c>
      <c r="S16" s="7">
        <v>9156</v>
      </c>
      <c r="T16" s="7">
        <v>10545</v>
      </c>
      <c r="U16" s="87">
        <v>2009</v>
      </c>
    </row>
    <row r="17" spans="2:21" s="35" customFormat="1" ht="12" customHeight="1" x14ac:dyDescent="0.2">
      <c r="B17" s="88">
        <v>2010</v>
      </c>
      <c r="C17" s="7">
        <v>160549</v>
      </c>
      <c r="D17" s="74">
        <v>8</v>
      </c>
      <c r="E17" s="7">
        <v>5329</v>
      </c>
      <c r="F17" s="7">
        <v>233</v>
      </c>
      <c r="G17" s="7">
        <v>276</v>
      </c>
      <c r="H17" s="7">
        <v>13730</v>
      </c>
      <c r="I17" s="7">
        <v>24864</v>
      </c>
      <c r="J17" s="7">
        <v>4481</v>
      </c>
      <c r="K17" s="7">
        <v>10475</v>
      </c>
      <c r="L17" s="7">
        <v>9051</v>
      </c>
      <c r="M17" s="7">
        <v>2679</v>
      </c>
      <c r="N17" s="7">
        <v>13146</v>
      </c>
      <c r="O17" s="7">
        <v>31564</v>
      </c>
      <c r="P17" s="7">
        <v>9627</v>
      </c>
      <c r="Q17" s="7">
        <v>3374</v>
      </c>
      <c r="R17" s="7">
        <v>11877</v>
      </c>
      <c r="S17" s="7">
        <v>9229</v>
      </c>
      <c r="T17" s="7">
        <v>10606</v>
      </c>
      <c r="U17" s="87">
        <v>2010</v>
      </c>
    </row>
    <row r="18" spans="2:21" s="35" customFormat="1" ht="12" customHeight="1" x14ac:dyDescent="0.2">
      <c r="B18" s="88">
        <v>2011</v>
      </c>
      <c r="C18" s="7">
        <v>165403</v>
      </c>
      <c r="D18" s="74">
        <v>7</v>
      </c>
      <c r="E18" s="7">
        <v>5353</v>
      </c>
      <c r="F18" s="7">
        <v>305</v>
      </c>
      <c r="G18" s="7">
        <v>268</v>
      </c>
      <c r="H18" s="7">
        <v>13896</v>
      </c>
      <c r="I18" s="7">
        <v>25082</v>
      </c>
      <c r="J18" s="7">
        <v>4541</v>
      </c>
      <c r="K18" s="7">
        <v>10735</v>
      </c>
      <c r="L18" s="7">
        <v>9449</v>
      </c>
      <c r="M18" s="7">
        <v>2669</v>
      </c>
      <c r="N18" s="7">
        <v>13678</v>
      </c>
      <c r="O18" s="7">
        <v>33024</v>
      </c>
      <c r="P18" s="7">
        <v>10257</v>
      </c>
      <c r="Q18" s="7">
        <v>3524</v>
      </c>
      <c r="R18" s="7">
        <v>12015</v>
      </c>
      <c r="S18" s="7">
        <v>9658</v>
      </c>
      <c r="T18" s="7">
        <v>10942</v>
      </c>
      <c r="U18" s="87">
        <v>2011</v>
      </c>
    </row>
    <row r="19" spans="2:21" s="35" customFormat="1" ht="12" customHeight="1" x14ac:dyDescent="0.2">
      <c r="B19" s="88">
        <v>2012</v>
      </c>
      <c r="C19" s="7">
        <v>168943</v>
      </c>
      <c r="D19" s="74">
        <v>10</v>
      </c>
      <c r="E19" s="7">
        <v>5326</v>
      </c>
      <c r="F19" s="7">
        <v>414</v>
      </c>
      <c r="G19" s="7">
        <v>273</v>
      </c>
      <c r="H19" s="7">
        <v>14123</v>
      </c>
      <c r="I19" s="7">
        <v>25092</v>
      </c>
      <c r="J19" s="7">
        <v>4571</v>
      </c>
      <c r="K19" s="7">
        <v>10978</v>
      </c>
      <c r="L19" s="7">
        <v>9848</v>
      </c>
      <c r="M19" s="7">
        <v>2615</v>
      </c>
      <c r="N19" s="7">
        <v>13907</v>
      </c>
      <c r="O19" s="7">
        <v>34493</v>
      </c>
      <c r="P19" s="7">
        <v>10677</v>
      </c>
      <c r="Q19" s="7">
        <v>3626</v>
      </c>
      <c r="R19" s="7">
        <v>12168</v>
      </c>
      <c r="S19" s="7">
        <v>10103</v>
      </c>
      <c r="T19" s="7">
        <v>10719</v>
      </c>
      <c r="U19" s="87">
        <v>2012</v>
      </c>
    </row>
    <row r="20" spans="2:21" s="35" customFormat="1" ht="12" customHeight="1" x14ac:dyDescent="0.2">
      <c r="B20" s="88">
        <v>2013</v>
      </c>
      <c r="C20" s="7">
        <v>170513</v>
      </c>
      <c r="D20" s="74">
        <v>10</v>
      </c>
      <c r="E20" s="7">
        <v>5302</v>
      </c>
      <c r="F20" s="7">
        <v>482</v>
      </c>
      <c r="G20" s="7">
        <v>251</v>
      </c>
      <c r="H20" s="7">
        <v>14196</v>
      </c>
      <c r="I20" s="7">
        <v>24833</v>
      </c>
      <c r="J20" s="7">
        <v>4501</v>
      </c>
      <c r="K20" s="7">
        <v>11083</v>
      </c>
      <c r="L20" s="7">
        <v>10237</v>
      </c>
      <c r="M20" s="7">
        <v>2641</v>
      </c>
      <c r="N20" s="7">
        <v>14040</v>
      </c>
      <c r="O20" s="7">
        <v>34810</v>
      </c>
      <c r="P20" s="7">
        <v>10886</v>
      </c>
      <c r="Q20" s="7">
        <v>3761</v>
      </c>
      <c r="R20" s="7">
        <v>12241</v>
      </c>
      <c r="S20" s="7">
        <v>10351</v>
      </c>
      <c r="T20" s="7">
        <v>10888</v>
      </c>
      <c r="U20" s="87">
        <v>2013</v>
      </c>
    </row>
    <row r="21" spans="2:21" s="35" customFormat="1" ht="12" customHeight="1" x14ac:dyDescent="0.2">
      <c r="B21" s="88">
        <v>2014</v>
      </c>
      <c r="C21" s="7">
        <v>174818</v>
      </c>
      <c r="D21" s="7">
        <v>11</v>
      </c>
      <c r="E21" s="7">
        <v>5318</v>
      </c>
      <c r="F21" s="7">
        <v>485</v>
      </c>
      <c r="G21" s="7">
        <v>254</v>
      </c>
      <c r="H21" s="7">
        <v>14409</v>
      </c>
      <c r="I21" s="7">
        <v>25115</v>
      </c>
      <c r="J21" s="7">
        <v>4489</v>
      </c>
      <c r="K21" s="7">
        <v>11754</v>
      </c>
      <c r="L21" s="7">
        <v>10617</v>
      </c>
      <c r="M21" s="7">
        <v>2658</v>
      </c>
      <c r="N21" s="7">
        <v>14265</v>
      </c>
      <c r="O21" s="7">
        <v>35506</v>
      </c>
      <c r="P21" s="7">
        <v>11454</v>
      </c>
      <c r="Q21" s="7">
        <v>3874</v>
      </c>
      <c r="R21" s="7">
        <v>12391</v>
      </c>
      <c r="S21" s="7">
        <v>11045</v>
      </c>
      <c r="T21" s="7">
        <v>11173</v>
      </c>
      <c r="U21" s="87">
        <v>2014</v>
      </c>
    </row>
    <row r="22" spans="2:21" s="35" customFormat="1" ht="12" customHeight="1" x14ac:dyDescent="0.2">
      <c r="B22" s="88">
        <v>2015</v>
      </c>
      <c r="C22" s="7">
        <v>175180</v>
      </c>
      <c r="D22" s="74">
        <v>8</v>
      </c>
      <c r="E22" s="7">
        <v>5314</v>
      </c>
      <c r="F22" s="7">
        <v>492</v>
      </c>
      <c r="G22" s="7">
        <v>242</v>
      </c>
      <c r="H22" s="7">
        <v>14418</v>
      </c>
      <c r="I22" s="7">
        <v>25174</v>
      </c>
      <c r="J22" s="7">
        <v>4623</v>
      </c>
      <c r="K22" s="7">
        <v>12329</v>
      </c>
      <c r="L22" s="7">
        <v>11068</v>
      </c>
      <c r="M22" s="7">
        <v>2591</v>
      </c>
      <c r="N22" s="7">
        <v>10765</v>
      </c>
      <c r="O22" s="7">
        <v>36828</v>
      </c>
      <c r="P22" s="7">
        <v>11888</v>
      </c>
      <c r="Q22" s="7">
        <v>4042</v>
      </c>
      <c r="R22" s="7">
        <v>12560</v>
      </c>
      <c r="S22" s="7">
        <v>11613</v>
      </c>
      <c r="T22" s="7">
        <v>11225</v>
      </c>
      <c r="U22" s="87">
        <v>2015</v>
      </c>
    </row>
    <row r="23" spans="2:21" s="35" customFormat="1" ht="12" customHeight="1" x14ac:dyDescent="0.2">
      <c r="B23" s="88">
        <v>2016</v>
      </c>
      <c r="C23" s="7">
        <v>179663</v>
      </c>
      <c r="D23" s="7">
        <v>5</v>
      </c>
      <c r="E23" s="7">
        <v>5380</v>
      </c>
      <c r="F23" s="7">
        <v>513</v>
      </c>
      <c r="G23" s="7">
        <v>239</v>
      </c>
      <c r="H23" s="7">
        <v>14565</v>
      </c>
      <c r="I23" s="7">
        <v>25245</v>
      </c>
      <c r="J23" s="7">
        <v>4925</v>
      </c>
      <c r="K23" s="7">
        <v>12742</v>
      </c>
      <c r="L23" s="7">
        <v>11584</v>
      </c>
      <c r="M23" s="7">
        <v>2729</v>
      </c>
      <c r="N23" s="7">
        <v>11083</v>
      </c>
      <c r="O23" s="7">
        <v>37860</v>
      </c>
      <c r="P23" s="7">
        <v>12478</v>
      </c>
      <c r="Q23" s="7">
        <v>4282</v>
      </c>
      <c r="R23" s="7">
        <v>12882</v>
      </c>
      <c r="S23" s="7">
        <v>12100</v>
      </c>
      <c r="T23" s="7">
        <v>11051</v>
      </c>
      <c r="U23" s="87">
        <v>2016</v>
      </c>
    </row>
    <row r="24" spans="2:21" s="35" customFormat="1" ht="12" customHeight="1" x14ac:dyDescent="0.2">
      <c r="B24" s="88">
        <v>2017</v>
      </c>
      <c r="C24" s="7">
        <v>182214</v>
      </c>
      <c r="D24" s="7">
        <v>7</v>
      </c>
      <c r="E24" s="7">
        <v>5362</v>
      </c>
      <c r="F24" s="7">
        <v>523</v>
      </c>
      <c r="G24" s="7">
        <v>225</v>
      </c>
      <c r="H24" s="7">
        <v>14550</v>
      </c>
      <c r="I24" s="7">
        <v>25135</v>
      </c>
      <c r="J24" s="7">
        <v>5323</v>
      </c>
      <c r="K24" s="7">
        <v>12987</v>
      </c>
      <c r="L24" s="7">
        <v>12031</v>
      </c>
      <c r="M24" s="7">
        <v>2727</v>
      </c>
      <c r="N24" s="7">
        <v>11133</v>
      </c>
      <c r="O24" s="7">
        <v>38457</v>
      </c>
      <c r="P24" s="7">
        <v>12725</v>
      </c>
      <c r="Q24" s="7">
        <v>4438</v>
      </c>
      <c r="R24" s="7">
        <v>13005</v>
      </c>
      <c r="S24" s="7">
        <v>12507</v>
      </c>
      <c r="T24" s="7">
        <v>11079</v>
      </c>
      <c r="U24" s="87">
        <v>2017</v>
      </c>
    </row>
    <row r="25" spans="2:21" s="35" customFormat="1" ht="12" customHeight="1" x14ac:dyDescent="0.2">
      <c r="B25" s="88">
        <v>2018</v>
      </c>
      <c r="C25" s="7">
        <v>185206</v>
      </c>
      <c r="D25" s="7">
        <v>4</v>
      </c>
      <c r="E25" s="7">
        <v>5359</v>
      </c>
      <c r="F25" s="7">
        <v>541</v>
      </c>
      <c r="G25" s="7">
        <v>219</v>
      </c>
      <c r="H25" s="7">
        <v>14632</v>
      </c>
      <c r="I25" s="7">
        <v>24790</v>
      </c>
      <c r="J25" s="7">
        <v>5723</v>
      </c>
      <c r="K25" s="7">
        <v>13054</v>
      </c>
      <c r="L25" s="7">
        <v>12452</v>
      </c>
      <c r="M25" s="7">
        <v>2756</v>
      </c>
      <c r="N25" s="7">
        <v>11159</v>
      </c>
      <c r="O25" s="7">
        <v>39642</v>
      </c>
      <c r="P25" s="7">
        <v>12849</v>
      </c>
      <c r="Q25" s="7">
        <v>4604</v>
      </c>
      <c r="R25" s="7">
        <v>13021</v>
      </c>
      <c r="S25" s="7">
        <v>12920</v>
      </c>
      <c r="T25" s="7">
        <v>11481</v>
      </c>
      <c r="U25" s="87">
        <v>2018</v>
      </c>
    </row>
    <row r="26" spans="2:21" s="35" customFormat="1" ht="12" customHeight="1" x14ac:dyDescent="0.2">
      <c r="B26" s="88">
        <v>2019</v>
      </c>
      <c r="C26" s="7">
        <v>190201</v>
      </c>
      <c r="D26" s="7">
        <v>8</v>
      </c>
      <c r="E26" s="7">
        <v>5318</v>
      </c>
      <c r="F26" s="7">
        <v>552</v>
      </c>
      <c r="G26" s="7">
        <v>211</v>
      </c>
      <c r="H26" s="7">
        <v>15047</v>
      </c>
      <c r="I26" s="7">
        <v>24619</v>
      </c>
      <c r="J26" s="7">
        <v>5959</v>
      </c>
      <c r="K26" s="7">
        <v>13299</v>
      </c>
      <c r="L26" s="7">
        <v>13009</v>
      </c>
      <c r="M26" s="7">
        <v>2960</v>
      </c>
      <c r="N26" s="7">
        <v>11450</v>
      </c>
      <c r="O26" s="7">
        <v>40522</v>
      </c>
      <c r="P26" s="7">
        <v>13311</v>
      </c>
      <c r="Q26" s="7">
        <v>4861</v>
      </c>
      <c r="R26" s="7">
        <v>13450</v>
      </c>
      <c r="S26" s="7">
        <v>13584</v>
      </c>
      <c r="T26" s="7">
        <v>12041</v>
      </c>
      <c r="U26" s="87">
        <v>2019</v>
      </c>
    </row>
    <row r="27" spans="2:21" s="35" customFormat="1" ht="12" customHeight="1" x14ac:dyDescent="0.2">
      <c r="B27" s="88">
        <v>2020</v>
      </c>
      <c r="C27" s="7">
        <v>177394</v>
      </c>
      <c r="D27" s="7">
        <v>6</v>
      </c>
      <c r="E27" s="7">
        <v>5046</v>
      </c>
      <c r="F27" s="7">
        <v>510</v>
      </c>
      <c r="G27" s="7">
        <v>206</v>
      </c>
      <c r="H27" s="7">
        <v>14322</v>
      </c>
      <c r="I27" s="7">
        <v>23247</v>
      </c>
      <c r="J27" s="7">
        <v>5088</v>
      </c>
      <c r="K27" s="7">
        <v>12444</v>
      </c>
      <c r="L27" s="7">
        <v>12616</v>
      </c>
      <c r="M27" s="7">
        <v>2866</v>
      </c>
      <c r="N27" s="7">
        <v>11851</v>
      </c>
      <c r="O27" s="7">
        <v>37304</v>
      </c>
      <c r="P27" s="7">
        <v>12344</v>
      </c>
      <c r="Q27" s="7">
        <v>4417</v>
      </c>
      <c r="R27" s="7">
        <v>13158</v>
      </c>
      <c r="S27" s="7">
        <v>11176</v>
      </c>
      <c r="T27" s="7">
        <v>10793</v>
      </c>
      <c r="U27" s="87">
        <v>2020</v>
      </c>
    </row>
    <row r="28" spans="2:21" s="35" customFormat="1" ht="12" customHeight="1" x14ac:dyDescent="0.2">
      <c r="B28" s="88">
        <v>2021</v>
      </c>
      <c r="C28" s="7">
        <v>179367</v>
      </c>
      <c r="D28" s="7">
        <v>5</v>
      </c>
      <c r="E28" s="7">
        <v>5010</v>
      </c>
      <c r="F28" s="7">
        <v>532</v>
      </c>
      <c r="G28" s="7">
        <v>208</v>
      </c>
      <c r="H28" s="7">
        <v>14468</v>
      </c>
      <c r="I28" s="7">
        <v>23133</v>
      </c>
      <c r="J28" s="7">
        <v>4807</v>
      </c>
      <c r="K28" s="7">
        <v>12170</v>
      </c>
      <c r="L28" s="7">
        <v>12955</v>
      </c>
      <c r="M28" s="7">
        <v>2899</v>
      </c>
      <c r="N28" s="7">
        <v>11863</v>
      </c>
      <c r="O28" s="7">
        <v>37937</v>
      </c>
      <c r="P28" s="7">
        <v>12443</v>
      </c>
      <c r="Q28" s="7">
        <v>4456</v>
      </c>
      <c r="R28" s="7">
        <v>14583</v>
      </c>
      <c r="S28" s="7">
        <v>11131</v>
      </c>
      <c r="T28" s="7">
        <v>10767</v>
      </c>
      <c r="U28" s="87">
        <v>2021</v>
      </c>
    </row>
    <row r="29" spans="2:21" s="35" customFormat="1" ht="12" customHeight="1" x14ac:dyDescent="0.2">
      <c r="B29" s="88">
        <v>2022</v>
      </c>
      <c r="C29" s="7">
        <v>184021</v>
      </c>
      <c r="D29" s="7">
        <v>6</v>
      </c>
      <c r="E29" s="7">
        <v>5007</v>
      </c>
      <c r="F29" s="7">
        <v>575</v>
      </c>
      <c r="G29" s="7">
        <v>207</v>
      </c>
      <c r="H29" s="7">
        <v>14675</v>
      </c>
      <c r="I29" s="7">
        <v>23173</v>
      </c>
      <c r="J29" s="7">
        <v>4835</v>
      </c>
      <c r="K29" s="7">
        <v>12893</v>
      </c>
      <c r="L29" s="7">
        <v>13453</v>
      </c>
      <c r="M29" s="7">
        <v>2852</v>
      </c>
      <c r="N29" s="7">
        <v>11811</v>
      </c>
      <c r="O29" s="7">
        <v>38907</v>
      </c>
      <c r="P29" s="7">
        <v>12918</v>
      </c>
      <c r="Q29" s="7">
        <v>4732</v>
      </c>
      <c r="R29" s="7">
        <v>14696</v>
      </c>
      <c r="S29" s="7">
        <v>11784</v>
      </c>
      <c r="T29" s="7">
        <v>11497</v>
      </c>
      <c r="U29" s="87">
        <v>2022</v>
      </c>
    </row>
    <row r="30" spans="2:21" s="35" customFormat="1" ht="12" customHeight="1" x14ac:dyDescent="0.2">
      <c r="B30" s="88">
        <v>2023</v>
      </c>
      <c r="C30" s="7">
        <v>186390</v>
      </c>
      <c r="D30" s="7">
        <v>4</v>
      </c>
      <c r="E30" s="7">
        <v>4903</v>
      </c>
      <c r="F30" s="7">
        <v>640</v>
      </c>
      <c r="G30" s="7">
        <v>193</v>
      </c>
      <c r="H30" s="7">
        <v>14846</v>
      </c>
      <c r="I30" s="7">
        <v>22593</v>
      </c>
      <c r="J30" s="7">
        <v>4799</v>
      </c>
      <c r="K30" s="7">
        <v>12607</v>
      </c>
      <c r="L30" s="7">
        <v>14075</v>
      </c>
      <c r="M30" s="7">
        <v>2811</v>
      </c>
      <c r="N30" s="7">
        <v>11753</v>
      </c>
      <c r="O30" s="7">
        <v>40100</v>
      </c>
      <c r="P30" s="7">
        <v>13228</v>
      </c>
      <c r="Q30" s="7">
        <v>4908</v>
      </c>
      <c r="R30" s="7">
        <v>14427</v>
      </c>
      <c r="S30" s="7">
        <v>12633</v>
      </c>
      <c r="T30" s="7">
        <v>11870</v>
      </c>
      <c r="U30" s="87">
        <v>2023</v>
      </c>
    </row>
    <row r="31" spans="2:21" s="35" customFormat="1" ht="12" customHeight="1" x14ac:dyDescent="0.2">
      <c r="B31" s="88">
        <v>2024</v>
      </c>
      <c r="C31" s="7">
        <v>188834</v>
      </c>
      <c r="D31" s="7">
        <v>7</v>
      </c>
      <c r="E31" s="7">
        <v>4763</v>
      </c>
      <c r="F31" s="7">
        <v>628</v>
      </c>
      <c r="G31" s="7">
        <v>190</v>
      </c>
      <c r="H31" s="7">
        <v>14776</v>
      </c>
      <c r="I31" s="7">
        <v>22148</v>
      </c>
      <c r="J31" s="7">
        <v>4734</v>
      </c>
      <c r="K31" s="7">
        <v>12786</v>
      </c>
      <c r="L31" s="7">
        <v>14089</v>
      </c>
      <c r="M31" s="7">
        <v>3038</v>
      </c>
      <c r="N31" s="7">
        <v>12572</v>
      </c>
      <c r="O31" s="7">
        <v>40290</v>
      </c>
      <c r="P31" s="7">
        <v>13574</v>
      </c>
      <c r="Q31" s="7">
        <v>5071</v>
      </c>
      <c r="R31" s="7">
        <v>14573</v>
      </c>
      <c r="S31" s="7">
        <v>13106</v>
      </c>
      <c r="T31" s="7">
        <v>12489</v>
      </c>
      <c r="U31" s="89">
        <v>2024</v>
      </c>
    </row>
    <row r="32" spans="2:21" s="35" customFormat="1" ht="12" customHeight="1" x14ac:dyDescent="0.2">
      <c r="B32" s="8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36"/>
    </row>
    <row r="33" spans="2:21" s="35" customFormat="1" ht="12" customHeight="1" x14ac:dyDescent="0.2">
      <c r="B33" s="94" t="s">
        <v>39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</row>
    <row r="34" spans="2:21" s="35" customFormat="1" ht="12" customHeight="1" x14ac:dyDescent="0.2">
      <c r="B34" s="64"/>
      <c r="C34" s="82"/>
      <c r="D34" s="82"/>
      <c r="F34" s="82"/>
      <c r="G34" s="82"/>
      <c r="H34" s="82"/>
      <c r="I34" s="82"/>
      <c r="J34" s="82"/>
      <c r="L34" s="65"/>
      <c r="M34" s="65"/>
      <c r="N34" s="65"/>
      <c r="O34" s="65"/>
      <c r="U34" s="82"/>
    </row>
    <row r="35" spans="2:21" s="35" customFormat="1" ht="12" customHeight="1" x14ac:dyDescent="0.2">
      <c r="B35" s="87">
        <v>2006</v>
      </c>
      <c r="C35" s="7">
        <v>154750</v>
      </c>
      <c r="D35" s="74">
        <v>8</v>
      </c>
      <c r="E35" s="7">
        <v>5687</v>
      </c>
      <c r="F35" s="7">
        <v>163</v>
      </c>
      <c r="G35" s="7">
        <v>295</v>
      </c>
      <c r="H35" s="7">
        <v>13931</v>
      </c>
      <c r="I35" s="7">
        <v>27204</v>
      </c>
      <c r="J35" s="7">
        <v>5008</v>
      </c>
      <c r="K35" s="7">
        <v>10437</v>
      </c>
      <c r="L35" s="7">
        <v>8601</v>
      </c>
      <c r="M35" s="7">
        <v>2139</v>
      </c>
      <c r="N35" s="7">
        <v>12698</v>
      </c>
      <c r="O35" s="7">
        <v>27868</v>
      </c>
      <c r="P35" s="7">
        <v>8665</v>
      </c>
      <c r="Q35" s="7">
        <v>3077</v>
      </c>
      <c r="R35" s="7">
        <v>11664</v>
      </c>
      <c r="S35" s="7">
        <v>8082</v>
      </c>
      <c r="T35" s="7">
        <v>9223</v>
      </c>
      <c r="U35" s="87">
        <v>2006</v>
      </c>
    </row>
    <row r="36" spans="2:21" s="35" customFormat="1" ht="12" customHeight="1" x14ac:dyDescent="0.2">
      <c r="B36" s="87">
        <v>2007</v>
      </c>
      <c r="C36" s="7">
        <v>159617</v>
      </c>
      <c r="D36" s="7">
        <v>9</v>
      </c>
      <c r="E36" s="7">
        <v>5657</v>
      </c>
      <c r="F36" s="7">
        <v>186</v>
      </c>
      <c r="G36" s="7">
        <v>292</v>
      </c>
      <c r="H36" s="7">
        <v>14148</v>
      </c>
      <c r="I36" s="7">
        <v>27577</v>
      </c>
      <c r="J36" s="7">
        <v>5070</v>
      </c>
      <c r="K36" s="7">
        <v>10698</v>
      </c>
      <c r="L36" s="7">
        <v>9276</v>
      </c>
      <c r="M36" s="7">
        <v>2913</v>
      </c>
      <c r="N36" s="7">
        <v>13099</v>
      </c>
      <c r="O36" s="7">
        <v>29077</v>
      </c>
      <c r="P36" s="7">
        <v>8317</v>
      </c>
      <c r="Q36" s="7">
        <v>3119</v>
      </c>
      <c r="R36" s="7">
        <v>11734</v>
      </c>
      <c r="S36" s="7">
        <v>8685</v>
      </c>
      <c r="T36" s="7">
        <v>9760</v>
      </c>
      <c r="U36" s="87">
        <v>2007</v>
      </c>
    </row>
    <row r="37" spans="2:21" s="35" customFormat="1" ht="12" customHeight="1" x14ac:dyDescent="0.2">
      <c r="B37" s="87">
        <v>2008</v>
      </c>
      <c r="C37" s="7">
        <v>164423</v>
      </c>
      <c r="D37" s="74">
        <v>8</v>
      </c>
      <c r="E37" s="7">
        <v>5687</v>
      </c>
      <c r="F37" s="7">
        <v>213</v>
      </c>
      <c r="G37" s="7">
        <v>294</v>
      </c>
      <c r="H37" s="7">
        <v>14254</v>
      </c>
      <c r="I37" s="7">
        <v>27773</v>
      </c>
      <c r="J37" s="7">
        <v>5074</v>
      </c>
      <c r="K37" s="7">
        <v>10902</v>
      </c>
      <c r="L37" s="7">
        <v>9588</v>
      </c>
      <c r="M37" s="7">
        <v>3024</v>
      </c>
      <c r="N37" s="7">
        <v>13242</v>
      </c>
      <c r="O37" s="7">
        <v>30256</v>
      </c>
      <c r="P37" s="7">
        <v>8872</v>
      </c>
      <c r="Q37" s="7">
        <v>3357</v>
      </c>
      <c r="R37" s="7">
        <v>11925</v>
      </c>
      <c r="S37" s="7">
        <v>9357</v>
      </c>
      <c r="T37" s="7">
        <v>10597</v>
      </c>
      <c r="U37" s="87">
        <v>2008</v>
      </c>
    </row>
    <row r="38" spans="2:21" s="35" customFormat="1" ht="12" customHeight="1" x14ac:dyDescent="0.2">
      <c r="B38" s="87">
        <v>2009</v>
      </c>
      <c r="C38" s="7">
        <v>164421</v>
      </c>
      <c r="D38" s="7">
        <v>9</v>
      </c>
      <c r="E38" s="7">
        <v>5634</v>
      </c>
      <c r="F38" s="7">
        <v>228</v>
      </c>
      <c r="G38" s="7">
        <v>295</v>
      </c>
      <c r="H38" s="7">
        <v>14027</v>
      </c>
      <c r="I38" s="7">
        <v>27028</v>
      </c>
      <c r="J38" s="7">
        <v>4778</v>
      </c>
      <c r="K38" s="7">
        <v>10998</v>
      </c>
      <c r="L38" s="7">
        <v>9454</v>
      </c>
      <c r="M38" s="7">
        <v>2865</v>
      </c>
      <c r="N38" s="7">
        <v>13088</v>
      </c>
      <c r="O38" s="7">
        <v>31091</v>
      </c>
      <c r="P38" s="7">
        <v>9425</v>
      </c>
      <c r="Q38" s="7">
        <v>3450</v>
      </c>
      <c r="R38" s="7">
        <v>11989</v>
      </c>
      <c r="S38" s="7">
        <v>9191</v>
      </c>
      <c r="T38" s="7">
        <v>10871</v>
      </c>
      <c r="U38" s="87">
        <v>2009</v>
      </c>
    </row>
    <row r="39" spans="2:21" s="35" customFormat="1" ht="12" customHeight="1" x14ac:dyDescent="0.2">
      <c r="B39" s="87">
        <v>2010</v>
      </c>
      <c r="C39" s="7">
        <v>166117</v>
      </c>
      <c r="D39" s="7">
        <v>10</v>
      </c>
      <c r="E39" s="7">
        <v>5489</v>
      </c>
      <c r="F39" s="7">
        <v>257</v>
      </c>
      <c r="G39" s="7">
        <v>291</v>
      </c>
      <c r="H39" s="7">
        <v>13807</v>
      </c>
      <c r="I39" s="7">
        <v>26600</v>
      </c>
      <c r="J39" s="7">
        <v>4693</v>
      </c>
      <c r="K39" s="7">
        <v>11016</v>
      </c>
      <c r="L39" s="7">
        <v>9495</v>
      </c>
      <c r="M39" s="7">
        <v>2966</v>
      </c>
      <c r="N39" s="7">
        <v>13301</v>
      </c>
      <c r="O39" s="7">
        <v>32185</v>
      </c>
      <c r="P39" s="7">
        <v>10102</v>
      </c>
      <c r="Q39" s="7">
        <v>3562</v>
      </c>
      <c r="R39" s="7">
        <v>12119</v>
      </c>
      <c r="S39" s="7">
        <v>9280</v>
      </c>
      <c r="T39" s="7">
        <v>10944</v>
      </c>
      <c r="U39" s="87">
        <v>2010</v>
      </c>
    </row>
    <row r="40" spans="2:21" s="35" customFormat="1" ht="12" customHeight="1" x14ac:dyDescent="0.2">
      <c r="B40" s="87">
        <v>2011</v>
      </c>
      <c r="C40" s="7">
        <v>171157</v>
      </c>
      <c r="D40" s="7">
        <v>10</v>
      </c>
      <c r="E40" s="7">
        <v>5526</v>
      </c>
      <c r="F40" s="7">
        <v>327</v>
      </c>
      <c r="G40" s="7">
        <v>282</v>
      </c>
      <c r="H40" s="7">
        <v>13976</v>
      </c>
      <c r="I40" s="7">
        <v>26868</v>
      </c>
      <c r="J40" s="7">
        <v>4743</v>
      </c>
      <c r="K40" s="7">
        <v>11259</v>
      </c>
      <c r="L40" s="7">
        <v>9906</v>
      </c>
      <c r="M40" s="7">
        <v>2946</v>
      </c>
      <c r="N40" s="7">
        <v>13847</v>
      </c>
      <c r="O40" s="7">
        <v>33715</v>
      </c>
      <c r="P40" s="7">
        <v>10751</v>
      </c>
      <c r="Q40" s="7">
        <v>3703</v>
      </c>
      <c r="R40" s="7">
        <v>12286</v>
      </c>
      <c r="S40" s="7">
        <v>9715</v>
      </c>
      <c r="T40" s="7">
        <v>11297</v>
      </c>
      <c r="U40" s="87">
        <v>2011</v>
      </c>
    </row>
    <row r="41" spans="2:21" s="35" customFormat="1" ht="12" customHeight="1" x14ac:dyDescent="0.2">
      <c r="B41" s="87">
        <v>2012</v>
      </c>
      <c r="C41" s="7">
        <v>174654</v>
      </c>
      <c r="D41" s="7">
        <v>12</v>
      </c>
      <c r="E41" s="7">
        <v>5504</v>
      </c>
      <c r="F41" s="7">
        <v>440</v>
      </c>
      <c r="G41" s="7">
        <v>289</v>
      </c>
      <c r="H41" s="7">
        <v>14211</v>
      </c>
      <c r="I41" s="7">
        <v>26835</v>
      </c>
      <c r="J41" s="7">
        <v>4763</v>
      </c>
      <c r="K41" s="7">
        <v>11467</v>
      </c>
      <c r="L41" s="7">
        <v>10311</v>
      </c>
      <c r="M41" s="7">
        <v>2871</v>
      </c>
      <c r="N41" s="7">
        <v>14086</v>
      </c>
      <c r="O41" s="7">
        <v>35200</v>
      </c>
      <c r="P41" s="7">
        <v>11189</v>
      </c>
      <c r="Q41" s="7">
        <v>3814</v>
      </c>
      <c r="R41" s="7">
        <v>12419</v>
      </c>
      <c r="S41" s="7">
        <v>10152</v>
      </c>
      <c r="T41" s="7">
        <v>11091</v>
      </c>
      <c r="U41" s="87">
        <v>2012</v>
      </c>
    </row>
    <row r="42" spans="2:21" s="35" customFormat="1" ht="12" customHeight="1" x14ac:dyDescent="0.2">
      <c r="B42" s="87">
        <v>2013</v>
      </c>
      <c r="C42" s="7">
        <v>175705</v>
      </c>
      <c r="D42" s="7">
        <v>11</v>
      </c>
      <c r="E42" s="7">
        <v>5479</v>
      </c>
      <c r="F42" s="7">
        <v>494</v>
      </c>
      <c r="G42" s="7">
        <v>267</v>
      </c>
      <c r="H42" s="7">
        <v>14278</v>
      </c>
      <c r="I42" s="7">
        <v>26457</v>
      </c>
      <c r="J42" s="7">
        <v>4699</v>
      </c>
      <c r="K42" s="7">
        <v>11524</v>
      </c>
      <c r="L42" s="7">
        <v>10655</v>
      </c>
      <c r="M42" s="7">
        <v>2891</v>
      </c>
      <c r="N42" s="7">
        <v>14138</v>
      </c>
      <c r="O42" s="7">
        <v>35407</v>
      </c>
      <c r="P42" s="7">
        <v>11396</v>
      </c>
      <c r="Q42" s="7">
        <v>3952</v>
      </c>
      <c r="R42" s="7">
        <v>12475</v>
      </c>
      <c r="S42" s="7">
        <v>10356</v>
      </c>
      <c r="T42" s="7">
        <v>11226</v>
      </c>
      <c r="U42" s="87">
        <v>2013</v>
      </c>
    </row>
    <row r="43" spans="2:21" s="35" customFormat="1" ht="12" customHeight="1" x14ac:dyDescent="0.2">
      <c r="B43" s="87">
        <v>2014</v>
      </c>
      <c r="C43" s="7">
        <v>181313</v>
      </c>
      <c r="D43" s="7">
        <v>14</v>
      </c>
      <c r="E43" s="7">
        <v>5530</v>
      </c>
      <c r="F43" s="7">
        <v>511</v>
      </c>
      <c r="G43" s="7">
        <v>272</v>
      </c>
      <c r="H43" s="7">
        <v>14605</v>
      </c>
      <c r="I43" s="7">
        <v>26886</v>
      </c>
      <c r="J43" s="7">
        <v>4726</v>
      </c>
      <c r="K43" s="7">
        <v>12182</v>
      </c>
      <c r="L43" s="7">
        <v>11181</v>
      </c>
      <c r="M43" s="7">
        <v>2912</v>
      </c>
      <c r="N43" s="7">
        <v>14489</v>
      </c>
      <c r="O43" s="7">
        <v>36483</v>
      </c>
      <c r="P43" s="7">
        <v>12054</v>
      </c>
      <c r="Q43" s="7">
        <v>4091</v>
      </c>
      <c r="R43" s="7">
        <v>12660</v>
      </c>
      <c r="S43" s="7">
        <v>11167</v>
      </c>
      <c r="T43" s="7">
        <v>11550</v>
      </c>
      <c r="U43" s="87">
        <v>2014</v>
      </c>
    </row>
    <row r="44" spans="2:21" s="35" customFormat="1" ht="12" customHeight="1" x14ac:dyDescent="0.2">
      <c r="B44" s="87">
        <v>2015</v>
      </c>
      <c r="C44" s="7">
        <v>181564</v>
      </c>
      <c r="D44" s="7">
        <v>9</v>
      </c>
      <c r="E44" s="7">
        <v>5518</v>
      </c>
      <c r="F44" s="7">
        <v>519</v>
      </c>
      <c r="G44" s="7">
        <v>263</v>
      </c>
      <c r="H44" s="7">
        <v>14595</v>
      </c>
      <c r="I44" s="7">
        <v>26867</v>
      </c>
      <c r="J44" s="7">
        <v>4848</v>
      </c>
      <c r="K44" s="7">
        <v>12770</v>
      </c>
      <c r="L44" s="7">
        <v>11645</v>
      </c>
      <c r="M44" s="7">
        <v>2845</v>
      </c>
      <c r="N44" s="7">
        <v>10980</v>
      </c>
      <c r="O44" s="7">
        <v>37785</v>
      </c>
      <c r="P44" s="7">
        <v>12504</v>
      </c>
      <c r="Q44" s="7">
        <v>4270</v>
      </c>
      <c r="R44" s="7">
        <v>12824</v>
      </c>
      <c r="S44" s="7">
        <v>11738</v>
      </c>
      <c r="T44" s="7">
        <v>11584</v>
      </c>
      <c r="U44" s="87">
        <v>2015</v>
      </c>
    </row>
    <row r="45" spans="2:21" s="35" customFormat="1" ht="12" customHeight="1" x14ac:dyDescent="0.2">
      <c r="B45" s="87">
        <v>2016</v>
      </c>
      <c r="C45" s="7">
        <v>186499</v>
      </c>
      <c r="D45" s="7">
        <v>8</v>
      </c>
      <c r="E45" s="7">
        <v>5600</v>
      </c>
      <c r="F45" s="7">
        <v>549</v>
      </c>
      <c r="G45" s="7">
        <v>266</v>
      </c>
      <c r="H45" s="7">
        <v>14763</v>
      </c>
      <c r="I45" s="7">
        <v>27008</v>
      </c>
      <c r="J45" s="7">
        <v>5167</v>
      </c>
      <c r="K45" s="7">
        <v>13199</v>
      </c>
      <c r="L45" s="7">
        <v>12268</v>
      </c>
      <c r="M45" s="7">
        <v>2986</v>
      </c>
      <c r="N45" s="7">
        <v>11270</v>
      </c>
      <c r="O45" s="7">
        <v>38939</v>
      </c>
      <c r="P45" s="7">
        <v>13169</v>
      </c>
      <c r="Q45" s="7">
        <v>4485</v>
      </c>
      <c r="R45" s="7">
        <v>13138</v>
      </c>
      <c r="S45" s="7">
        <v>12240</v>
      </c>
      <c r="T45" s="7">
        <v>11444</v>
      </c>
      <c r="U45" s="87">
        <v>2016</v>
      </c>
    </row>
    <row r="46" spans="2:21" s="35" customFormat="1" ht="12" customHeight="1" x14ac:dyDescent="0.2">
      <c r="B46" s="87">
        <v>2017</v>
      </c>
      <c r="C46" s="7">
        <v>189177</v>
      </c>
      <c r="D46" s="74">
        <v>8</v>
      </c>
      <c r="E46" s="7">
        <v>5569</v>
      </c>
      <c r="F46" s="7">
        <v>568</v>
      </c>
      <c r="G46" s="7">
        <v>247</v>
      </c>
      <c r="H46" s="7">
        <v>14770</v>
      </c>
      <c r="I46" s="7">
        <v>26841</v>
      </c>
      <c r="J46" s="7">
        <v>5553</v>
      </c>
      <c r="K46" s="7">
        <v>13397</v>
      </c>
      <c r="L46" s="7">
        <v>12808</v>
      </c>
      <c r="M46" s="7">
        <v>2979</v>
      </c>
      <c r="N46" s="7">
        <v>11356</v>
      </c>
      <c r="O46" s="7">
        <v>39688</v>
      </c>
      <c r="P46" s="7">
        <v>13436</v>
      </c>
      <c r="Q46" s="7">
        <v>4641</v>
      </c>
      <c r="R46" s="7">
        <v>13209</v>
      </c>
      <c r="S46" s="7">
        <v>12652</v>
      </c>
      <c r="T46" s="7">
        <v>11455</v>
      </c>
      <c r="U46" s="87">
        <v>2017</v>
      </c>
    </row>
    <row r="47" spans="2:21" s="35" customFormat="1" ht="12" customHeight="1" x14ac:dyDescent="0.2">
      <c r="B47" s="87">
        <v>2018</v>
      </c>
      <c r="C47" s="7">
        <v>192416</v>
      </c>
      <c r="D47" s="7">
        <v>4</v>
      </c>
      <c r="E47" s="7">
        <v>5522</v>
      </c>
      <c r="F47" s="7">
        <v>576</v>
      </c>
      <c r="G47" s="7">
        <v>241</v>
      </c>
      <c r="H47" s="7">
        <v>14857</v>
      </c>
      <c r="I47" s="7">
        <v>26528</v>
      </c>
      <c r="J47" s="7">
        <v>5980</v>
      </c>
      <c r="K47" s="7">
        <v>13474</v>
      </c>
      <c r="L47" s="7">
        <v>13267</v>
      </c>
      <c r="M47" s="7">
        <v>3016</v>
      </c>
      <c r="N47" s="7">
        <v>11387</v>
      </c>
      <c r="O47" s="7">
        <v>40982</v>
      </c>
      <c r="P47" s="7">
        <v>13607</v>
      </c>
      <c r="Q47" s="7">
        <v>4832</v>
      </c>
      <c r="R47" s="7">
        <v>13211</v>
      </c>
      <c r="S47" s="7">
        <v>13076</v>
      </c>
      <c r="T47" s="7">
        <v>11856</v>
      </c>
      <c r="U47" s="87">
        <v>2018</v>
      </c>
    </row>
    <row r="48" spans="2:21" s="35" customFormat="1" ht="12" customHeight="1" x14ac:dyDescent="0.2">
      <c r="B48" s="87">
        <v>2019</v>
      </c>
      <c r="C48" s="7">
        <v>197450</v>
      </c>
      <c r="D48" s="7">
        <v>9</v>
      </c>
      <c r="E48" s="7">
        <v>5494</v>
      </c>
      <c r="F48" s="7">
        <v>591</v>
      </c>
      <c r="G48" s="7">
        <v>231</v>
      </c>
      <c r="H48" s="7">
        <v>15254</v>
      </c>
      <c r="I48" s="7">
        <v>26306</v>
      </c>
      <c r="J48" s="7">
        <v>6208</v>
      </c>
      <c r="K48" s="7">
        <v>13746</v>
      </c>
      <c r="L48" s="7">
        <v>13811</v>
      </c>
      <c r="M48" s="7">
        <v>3223</v>
      </c>
      <c r="N48" s="7">
        <v>11731</v>
      </c>
      <c r="O48" s="7">
        <v>41950</v>
      </c>
      <c r="P48" s="7">
        <v>14054</v>
      </c>
      <c r="Q48" s="7">
        <v>5081</v>
      </c>
      <c r="R48" s="7">
        <v>13610</v>
      </c>
      <c r="S48" s="7">
        <v>13728</v>
      </c>
      <c r="T48" s="7">
        <v>12423</v>
      </c>
      <c r="U48" s="87">
        <v>2019</v>
      </c>
    </row>
    <row r="49" spans="1:21" s="35" customFormat="1" ht="12" customHeight="1" x14ac:dyDescent="0.2">
      <c r="B49" s="87">
        <v>2020</v>
      </c>
      <c r="C49" s="7">
        <v>184908</v>
      </c>
      <c r="D49" s="7">
        <v>6</v>
      </c>
      <c r="E49" s="7">
        <v>5283</v>
      </c>
      <c r="F49" s="7">
        <v>543</v>
      </c>
      <c r="G49" s="7">
        <v>232</v>
      </c>
      <c r="H49" s="7">
        <v>14537</v>
      </c>
      <c r="I49" s="7">
        <v>24962</v>
      </c>
      <c r="J49" s="7">
        <v>5346</v>
      </c>
      <c r="K49" s="7">
        <v>12837</v>
      </c>
      <c r="L49" s="7">
        <v>13462</v>
      </c>
      <c r="M49" s="7">
        <v>3143</v>
      </c>
      <c r="N49" s="7">
        <v>12118</v>
      </c>
      <c r="O49" s="7">
        <v>38833</v>
      </c>
      <c r="P49" s="7">
        <v>13095</v>
      </c>
      <c r="Q49" s="7">
        <v>4646</v>
      </c>
      <c r="R49" s="7">
        <v>13328</v>
      </c>
      <c r="S49" s="7">
        <v>11340</v>
      </c>
      <c r="T49" s="7">
        <v>11197</v>
      </c>
      <c r="U49" s="87">
        <v>2020</v>
      </c>
    </row>
    <row r="50" spans="1:21" s="35" customFormat="1" ht="12" customHeight="1" x14ac:dyDescent="0.2">
      <c r="B50" s="87">
        <v>2021</v>
      </c>
      <c r="C50" s="7">
        <v>186728</v>
      </c>
      <c r="D50" s="7">
        <v>6</v>
      </c>
      <c r="E50" s="7">
        <v>5215</v>
      </c>
      <c r="F50" s="7">
        <v>563</v>
      </c>
      <c r="G50" s="7">
        <v>237</v>
      </c>
      <c r="H50" s="7">
        <v>14676</v>
      </c>
      <c r="I50" s="7">
        <v>24740</v>
      </c>
      <c r="J50" s="7">
        <v>5046</v>
      </c>
      <c r="K50" s="7">
        <v>12472</v>
      </c>
      <c r="L50" s="7">
        <v>13835</v>
      </c>
      <c r="M50" s="7">
        <v>3186</v>
      </c>
      <c r="N50" s="7">
        <v>12196</v>
      </c>
      <c r="O50" s="7">
        <v>39523</v>
      </c>
      <c r="P50" s="7">
        <v>13160</v>
      </c>
      <c r="Q50" s="7">
        <v>4677</v>
      </c>
      <c r="R50" s="7">
        <v>14714</v>
      </c>
      <c r="S50" s="7">
        <v>11309</v>
      </c>
      <c r="T50" s="7">
        <v>11173</v>
      </c>
      <c r="U50" s="87">
        <v>2021</v>
      </c>
    </row>
    <row r="51" spans="1:21" s="35" customFormat="1" ht="12" customHeight="1" x14ac:dyDescent="0.2">
      <c r="B51" s="87">
        <v>2022</v>
      </c>
      <c r="C51" s="7">
        <v>191177</v>
      </c>
      <c r="D51" s="7">
        <v>9</v>
      </c>
      <c r="E51" s="7">
        <v>5190</v>
      </c>
      <c r="F51" s="7">
        <v>622</v>
      </c>
      <c r="G51" s="7">
        <v>234</v>
      </c>
      <c r="H51" s="7">
        <v>14884</v>
      </c>
      <c r="I51" s="7">
        <v>24722</v>
      </c>
      <c r="J51" s="7">
        <v>5051</v>
      </c>
      <c r="K51" s="7">
        <v>13182</v>
      </c>
      <c r="L51" s="7">
        <v>14353</v>
      </c>
      <c r="M51" s="7">
        <v>3155</v>
      </c>
      <c r="N51" s="7">
        <v>12136</v>
      </c>
      <c r="O51" s="7">
        <v>40380</v>
      </c>
      <c r="P51" s="7">
        <v>13642</v>
      </c>
      <c r="Q51" s="7">
        <v>4986</v>
      </c>
      <c r="R51" s="7">
        <v>14863</v>
      </c>
      <c r="S51" s="7">
        <v>11971</v>
      </c>
      <c r="T51" s="7">
        <v>11797</v>
      </c>
      <c r="U51" s="87">
        <v>2022</v>
      </c>
    </row>
    <row r="52" spans="1:21" s="35" customFormat="1" ht="12" customHeight="1" x14ac:dyDescent="0.2">
      <c r="B52" s="87">
        <v>2023</v>
      </c>
      <c r="C52" s="7">
        <v>194185</v>
      </c>
      <c r="D52" s="7">
        <v>7</v>
      </c>
      <c r="E52" s="7">
        <v>5098</v>
      </c>
      <c r="F52" s="7">
        <v>690</v>
      </c>
      <c r="G52" s="7">
        <v>223</v>
      </c>
      <c r="H52" s="7">
        <v>15107</v>
      </c>
      <c r="I52" s="7">
        <v>24267</v>
      </c>
      <c r="J52" s="7">
        <v>5034</v>
      </c>
      <c r="K52" s="7">
        <v>12968</v>
      </c>
      <c r="L52" s="7">
        <v>15088</v>
      </c>
      <c r="M52" s="7">
        <v>3135</v>
      </c>
      <c r="N52" s="7">
        <v>12098</v>
      </c>
      <c r="O52" s="7">
        <v>41616</v>
      </c>
      <c r="P52" s="7">
        <v>14019</v>
      </c>
      <c r="Q52" s="7">
        <v>5186</v>
      </c>
      <c r="R52" s="7">
        <v>14597</v>
      </c>
      <c r="S52" s="7">
        <v>12857</v>
      </c>
      <c r="T52" s="7">
        <v>12195</v>
      </c>
      <c r="U52" s="87">
        <v>2023</v>
      </c>
    </row>
    <row r="53" spans="1:21" s="35" customFormat="1" ht="12" customHeight="1" x14ac:dyDescent="0.2">
      <c r="B53" s="89">
        <v>2024</v>
      </c>
      <c r="C53" s="7">
        <v>196449</v>
      </c>
      <c r="D53" s="7">
        <v>6</v>
      </c>
      <c r="E53" s="7">
        <v>4948</v>
      </c>
      <c r="F53" s="7">
        <v>674</v>
      </c>
      <c r="G53" s="7">
        <v>214</v>
      </c>
      <c r="H53" s="7">
        <v>14976</v>
      </c>
      <c r="I53" s="7">
        <v>23758</v>
      </c>
      <c r="J53" s="7">
        <v>4961</v>
      </c>
      <c r="K53" s="7">
        <v>13107</v>
      </c>
      <c r="L53" s="7">
        <v>15116</v>
      </c>
      <c r="M53" s="7">
        <v>3348</v>
      </c>
      <c r="N53" s="7">
        <v>12935</v>
      </c>
      <c r="O53" s="7">
        <v>41908</v>
      </c>
      <c r="P53" s="7">
        <v>14318</v>
      </c>
      <c r="Q53" s="7">
        <v>5346</v>
      </c>
      <c r="R53" s="7">
        <v>14753</v>
      </c>
      <c r="S53" s="7">
        <v>13307</v>
      </c>
      <c r="T53" s="7">
        <v>12774</v>
      </c>
      <c r="U53" s="89">
        <v>2024</v>
      </c>
    </row>
    <row r="54" spans="1:21" s="35" customFormat="1" ht="12" customHeight="1" x14ac:dyDescent="0.2">
      <c r="A54" s="33"/>
      <c r="B54" s="67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33"/>
      <c r="T54" s="33"/>
      <c r="U54" s="33"/>
    </row>
    <row r="55" spans="1:21" s="35" customFormat="1" ht="12" customHeight="1" x14ac:dyDescent="0.2">
      <c r="A55" s="33"/>
      <c r="B55" s="68" t="s">
        <v>90</v>
      </c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33"/>
      <c r="T55" s="33"/>
      <c r="U55" s="33"/>
    </row>
    <row r="56" spans="1:21" s="35" customFormat="1" ht="12" customHeight="1" x14ac:dyDescent="0.2">
      <c r="A56" s="33"/>
      <c r="B56" s="33"/>
      <c r="C56" s="34"/>
      <c r="D56" s="34"/>
      <c r="E56" s="34"/>
      <c r="F56" s="34"/>
      <c r="G56" s="34"/>
      <c r="H56" s="34"/>
      <c r="I56" s="34"/>
      <c r="J56" s="34"/>
      <c r="K56" s="33"/>
      <c r="L56" s="61"/>
      <c r="M56" s="61"/>
      <c r="N56" s="61"/>
      <c r="O56" s="61"/>
      <c r="P56" s="33"/>
      <c r="Q56" s="33"/>
      <c r="R56" s="33"/>
      <c r="S56" s="33"/>
      <c r="T56" s="33"/>
      <c r="U56" s="34"/>
    </row>
    <row r="57" spans="1:21" s="35" customFormat="1" ht="12" customHeight="1" x14ac:dyDescent="0.2">
      <c r="A57" s="48" t="s">
        <v>52</v>
      </c>
      <c r="B57" s="49"/>
      <c r="C57" s="50"/>
      <c r="D57" s="50"/>
      <c r="E57" s="50"/>
      <c r="F57" s="49"/>
      <c r="G57" s="69"/>
      <c r="H57" s="49"/>
      <c r="I57" s="49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50"/>
    </row>
    <row r="58" spans="1:21" s="35" customFormat="1" ht="12" customHeight="1" x14ac:dyDescent="0.2">
      <c r="A58" s="49" t="s">
        <v>102</v>
      </c>
      <c r="B58" s="49"/>
      <c r="C58" s="50"/>
      <c r="D58" s="50"/>
      <c r="E58" s="50"/>
      <c r="F58" s="49"/>
      <c r="G58" s="69"/>
      <c r="H58" s="49"/>
      <c r="I58" s="49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50"/>
    </row>
    <row r="59" spans="1:21" s="35" customFormat="1" ht="12" customHeight="1" x14ac:dyDescent="0.2">
      <c r="A59" s="49"/>
      <c r="B59" s="49"/>
      <c r="C59" s="49"/>
      <c r="D59" s="49"/>
      <c r="E59" s="49"/>
      <c r="F59" s="49"/>
      <c r="G59" s="52"/>
      <c r="H59" s="49"/>
      <c r="I59" s="49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9"/>
    </row>
    <row r="60" spans="1:21" s="35" customFormat="1" ht="12" customHeight="1" x14ac:dyDescent="0.2">
      <c r="A60" s="70"/>
      <c r="B60" s="70"/>
      <c r="C60" s="70"/>
      <c r="D60" s="70"/>
      <c r="E60" s="71"/>
      <c r="F60" s="71"/>
      <c r="G60" s="71"/>
      <c r="H60" s="71"/>
      <c r="I60" s="71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0"/>
    </row>
    <row r="61" spans="1:21" s="35" customFormat="1" ht="12" customHeight="1" x14ac:dyDescent="0.2">
      <c r="A61" s="70"/>
      <c r="B61" s="70"/>
      <c r="C61" s="70"/>
      <c r="D61" s="70"/>
      <c r="E61" s="71"/>
      <c r="F61" s="71"/>
      <c r="G61" s="71"/>
      <c r="H61" s="71"/>
      <c r="I61" s="71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0"/>
    </row>
    <row r="62" spans="1:21" s="35" customFormat="1" ht="12" customHeight="1" x14ac:dyDescent="0.2">
      <c r="A62" s="73"/>
      <c r="B62" s="73"/>
      <c r="C62" s="73"/>
      <c r="D62" s="73"/>
      <c r="E62" s="71"/>
      <c r="F62" s="71"/>
      <c r="G62" s="71"/>
      <c r="H62" s="71"/>
      <c r="I62" s="71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3"/>
    </row>
    <row r="63" spans="1:21" s="35" customFormat="1" ht="12" customHeight="1" x14ac:dyDescent="0.2">
      <c r="A63" s="73" t="s">
        <v>53</v>
      </c>
      <c r="B63" s="73"/>
      <c r="C63" s="73"/>
      <c r="D63" s="73"/>
      <c r="E63" s="71"/>
      <c r="F63" s="71"/>
      <c r="G63" s="71"/>
      <c r="H63" s="71"/>
      <c r="I63" s="71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3"/>
    </row>
    <row r="64" spans="1:21" s="35" customFormat="1" ht="12" customHeight="1" x14ac:dyDescent="0.2">
      <c r="A64" s="33"/>
      <c r="B64" s="33"/>
      <c r="C64" s="34"/>
      <c r="D64" s="34"/>
      <c r="E64" s="34"/>
      <c r="F64" s="34"/>
      <c r="G64" s="34"/>
      <c r="H64" s="34"/>
      <c r="I64" s="34"/>
      <c r="J64" s="34"/>
      <c r="K64" s="33"/>
      <c r="L64" s="61"/>
      <c r="M64" s="61"/>
      <c r="N64" s="61"/>
      <c r="O64" s="61"/>
      <c r="P64" s="33"/>
      <c r="Q64" s="33"/>
      <c r="R64" s="33"/>
      <c r="S64" s="33"/>
      <c r="T64" s="33"/>
      <c r="U64" s="34"/>
    </row>
    <row r="65" spans="1:21" s="35" customFormat="1" ht="12" customHeight="1" x14ac:dyDescent="0.2">
      <c r="A65" s="33"/>
      <c r="B65" s="33"/>
      <c r="C65" s="34"/>
      <c r="D65" s="34"/>
      <c r="E65" s="34"/>
      <c r="F65" s="34"/>
      <c r="G65" s="34"/>
      <c r="H65" s="34"/>
      <c r="I65" s="34"/>
      <c r="J65" s="34"/>
      <c r="K65" s="33"/>
      <c r="L65" s="61"/>
      <c r="M65" s="61"/>
      <c r="N65" s="61"/>
      <c r="O65" s="61"/>
      <c r="P65" s="33"/>
      <c r="Q65" s="33"/>
      <c r="R65" s="33"/>
      <c r="S65" s="33"/>
      <c r="T65" s="33"/>
      <c r="U65" s="34"/>
    </row>
    <row r="66" spans="1:21" s="35" customFormat="1" ht="12" customHeight="1" x14ac:dyDescent="0.2">
      <c r="A66" s="33"/>
      <c r="B66" s="33"/>
      <c r="C66" s="34"/>
      <c r="D66" s="34"/>
      <c r="E66" s="34"/>
      <c r="F66" s="34"/>
      <c r="G66" s="34"/>
      <c r="H66" s="34"/>
      <c r="I66" s="34"/>
      <c r="J66" s="34"/>
      <c r="K66" s="33"/>
      <c r="L66" s="61"/>
      <c r="M66" s="61"/>
      <c r="N66" s="61"/>
      <c r="O66" s="61"/>
      <c r="P66" s="33"/>
      <c r="Q66" s="33"/>
      <c r="R66" s="33"/>
      <c r="S66" s="33"/>
      <c r="T66" s="33"/>
      <c r="U66" s="34"/>
    </row>
    <row r="67" spans="1:21" s="35" customFormat="1" ht="12" customHeight="1" x14ac:dyDescent="0.2">
      <c r="A67" s="33"/>
      <c r="B67" s="33"/>
      <c r="C67" s="34"/>
      <c r="D67" s="34"/>
      <c r="E67" s="34"/>
      <c r="F67" s="34"/>
      <c r="G67" s="34"/>
      <c r="H67" s="34"/>
      <c r="I67" s="34"/>
      <c r="J67" s="34"/>
      <c r="K67" s="33"/>
      <c r="L67" s="61"/>
      <c r="M67" s="61"/>
      <c r="N67" s="61"/>
      <c r="O67" s="61"/>
      <c r="P67" s="33"/>
      <c r="Q67" s="33"/>
      <c r="R67" s="33"/>
      <c r="S67" s="33"/>
      <c r="T67" s="33"/>
      <c r="U67" s="34"/>
    </row>
    <row r="68" spans="1:21" s="35" customFormat="1" ht="12" customHeight="1" x14ac:dyDescent="0.2">
      <c r="A68" s="33"/>
      <c r="B68" s="33"/>
      <c r="C68" s="34"/>
      <c r="D68" s="34"/>
      <c r="E68" s="34"/>
      <c r="F68" s="34"/>
      <c r="G68" s="34"/>
      <c r="H68" s="34"/>
      <c r="I68" s="34"/>
      <c r="J68" s="34"/>
      <c r="K68" s="33"/>
      <c r="L68" s="61"/>
      <c r="M68" s="61"/>
      <c r="N68" s="61"/>
      <c r="O68" s="61"/>
      <c r="P68" s="33"/>
      <c r="Q68" s="33"/>
      <c r="R68" s="33"/>
      <c r="S68" s="33"/>
      <c r="T68" s="33"/>
      <c r="U68" s="34"/>
    </row>
    <row r="69" spans="1:21" s="35" customFormat="1" ht="12" customHeight="1" x14ac:dyDescent="0.2">
      <c r="A69" s="33"/>
      <c r="B69" s="33"/>
      <c r="C69" s="34"/>
      <c r="D69" s="34"/>
      <c r="E69" s="34"/>
      <c r="F69" s="34"/>
      <c r="G69" s="34"/>
      <c r="H69" s="34"/>
      <c r="I69" s="34"/>
      <c r="J69" s="34"/>
      <c r="K69" s="33"/>
      <c r="L69" s="61"/>
      <c r="M69" s="61"/>
      <c r="N69" s="61"/>
      <c r="O69" s="61"/>
      <c r="P69" s="33"/>
      <c r="Q69" s="33"/>
      <c r="R69" s="33"/>
      <c r="S69" s="33"/>
      <c r="T69" s="33"/>
      <c r="U69" s="34"/>
    </row>
    <row r="70" spans="1:21" x14ac:dyDescent="0.2">
      <c r="J70" s="34"/>
      <c r="K70" s="33"/>
      <c r="O70" s="61"/>
      <c r="U70" s="34"/>
    </row>
    <row r="71" spans="1:21" ht="12.75" customHeight="1" x14ac:dyDescent="0.2">
      <c r="J71" s="34"/>
      <c r="K71" s="33"/>
      <c r="O71" s="61"/>
      <c r="U71" s="34"/>
    </row>
    <row r="72" spans="1:21" x14ac:dyDescent="0.2">
      <c r="J72" s="34"/>
      <c r="K72" s="33"/>
      <c r="O72" s="61"/>
      <c r="U72" s="34"/>
    </row>
    <row r="73" spans="1:21" s="45" customFormat="1" ht="12" customHeight="1" x14ac:dyDescent="0.2">
      <c r="A73" s="33"/>
      <c r="B73" s="33"/>
      <c r="C73" s="34"/>
      <c r="D73" s="34"/>
      <c r="E73" s="34"/>
      <c r="F73" s="34"/>
      <c r="G73" s="34"/>
      <c r="H73" s="34"/>
      <c r="I73" s="34"/>
      <c r="J73" s="34"/>
      <c r="K73" s="33"/>
      <c r="L73" s="61"/>
      <c r="M73" s="61"/>
      <c r="N73" s="61"/>
      <c r="O73" s="61"/>
      <c r="P73" s="33"/>
      <c r="Q73" s="33"/>
      <c r="R73" s="33"/>
      <c r="S73" s="33"/>
      <c r="T73" s="33"/>
      <c r="U73" s="34"/>
    </row>
    <row r="74" spans="1:21" s="45" customFormat="1" ht="12" customHeight="1" x14ac:dyDescent="0.2">
      <c r="A74" s="33"/>
      <c r="B74" s="33"/>
      <c r="C74" s="34"/>
      <c r="D74" s="34"/>
      <c r="E74" s="34"/>
      <c r="F74" s="34"/>
      <c r="G74" s="34"/>
      <c r="H74" s="34"/>
      <c r="I74" s="34"/>
      <c r="J74" s="34"/>
      <c r="K74" s="33"/>
      <c r="L74" s="61"/>
      <c r="M74" s="61"/>
      <c r="N74" s="61"/>
      <c r="O74" s="61"/>
      <c r="P74" s="33"/>
      <c r="Q74" s="33"/>
      <c r="R74" s="33"/>
      <c r="S74" s="33"/>
      <c r="T74" s="33"/>
      <c r="U74" s="34"/>
    </row>
    <row r="75" spans="1:21" s="45" customFormat="1" x14ac:dyDescent="0.2">
      <c r="A75" s="33"/>
      <c r="B75" s="33"/>
      <c r="C75" s="34"/>
      <c r="D75" s="34"/>
      <c r="E75" s="34"/>
      <c r="F75" s="34"/>
      <c r="G75" s="34"/>
      <c r="H75" s="34"/>
      <c r="I75" s="34"/>
      <c r="J75" s="34"/>
      <c r="K75" s="33"/>
      <c r="L75" s="61"/>
      <c r="M75" s="61"/>
      <c r="N75" s="61"/>
      <c r="O75" s="61"/>
      <c r="P75" s="33"/>
      <c r="Q75" s="33"/>
      <c r="R75" s="33"/>
      <c r="S75" s="33"/>
      <c r="T75" s="33"/>
      <c r="U75" s="34"/>
    </row>
    <row r="76" spans="1:21" s="72" customFormat="1" x14ac:dyDescent="0.2">
      <c r="A76" s="33"/>
      <c r="B76" s="33"/>
      <c r="C76" s="34"/>
      <c r="D76" s="34"/>
      <c r="E76" s="34"/>
      <c r="F76" s="34"/>
      <c r="G76" s="34"/>
      <c r="H76" s="34"/>
      <c r="I76" s="34"/>
      <c r="J76" s="34"/>
      <c r="K76" s="33"/>
      <c r="L76" s="61"/>
      <c r="M76" s="61"/>
      <c r="N76" s="61"/>
      <c r="O76" s="61"/>
      <c r="P76" s="33"/>
      <c r="Q76" s="33"/>
      <c r="R76" s="33"/>
      <c r="S76" s="33"/>
      <c r="T76" s="33"/>
      <c r="U76" s="34"/>
    </row>
    <row r="77" spans="1:21" s="72" customFormat="1" x14ac:dyDescent="0.2">
      <c r="A77" s="33"/>
      <c r="B77" s="33"/>
      <c r="C77" s="34"/>
      <c r="D77" s="34"/>
      <c r="E77" s="34"/>
      <c r="F77" s="34"/>
      <c r="G77" s="34"/>
      <c r="H77" s="34"/>
      <c r="I77" s="34"/>
      <c r="J77" s="34"/>
      <c r="K77" s="33"/>
      <c r="L77" s="61"/>
      <c r="M77" s="61"/>
      <c r="N77" s="61"/>
      <c r="O77" s="61"/>
      <c r="P77" s="33"/>
      <c r="Q77" s="33"/>
      <c r="R77" s="33"/>
      <c r="S77" s="33"/>
      <c r="T77" s="33"/>
      <c r="U77" s="34"/>
    </row>
    <row r="78" spans="1:21" s="72" customFormat="1" x14ac:dyDescent="0.2">
      <c r="A78" s="33"/>
      <c r="B78" s="33"/>
      <c r="C78" s="34"/>
      <c r="D78" s="34"/>
      <c r="E78" s="34"/>
      <c r="F78" s="34"/>
      <c r="G78" s="34"/>
      <c r="H78" s="34"/>
      <c r="I78" s="34"/>
      <c r="J78" s="34"/>
      <c r="K78" s="33"/>
      <c r="L78" s="61"/>
      <c r="M78" s="61"/>
      <c r="N78" s="61"/>
      <c r="O78" s="61"/>
      <c r="P78" s="33"/>
      <c r="Q78" s="33"/>
      <c r="R78" s="33"/>
      <c r="S78" s="33"/>
      <c r="T78" s="33"/>
      <c r="U78" s="34"/>
    </row>
    <row r="79" spans="1:21" s="72" customFormat="1" x14ac:dyDescent="0.2">
      <c r="A79" s="33"/>
      <c r="B79" s="33"/>
      <c r="C79" s="34"/>
      <c r="D79" s="34"/>
      <c r="E79" s="34"/>
      <c r="F79" s="34"/>
      <c r="G79" s="34"/>
      <c r="H79" s="34"/>
      <c r="I79" s="34"/>
      <c r="J79" s="34"/>
      <c r="K79" s="33"/>
      <c r="L79" s="61"/>
      <c r="M79" s="61"/>
      <c r="N79" s="61"/>
      <c r="O79" s="61"/>
      <c r="P79" s="33"/>
      <c r="Q79" s="33"/>
      <c r="R79" s="33"/>
      <c r="S79" s="33"/>
      <c r="T79" s="33"/>
      <c r="U79" s="34"/>
    </row>
    <row r="80" spans="1:21" x14ac:dyDescent="0.2">
      <c r="J80" s="34"/>
      <c r="K80" s="33"/>
      <c r="O80" s="61"/>
      <c r="U80" s="34"/>
    </row>
    <row r="81" spans="10:21" x14ac:dyDescent="0.2">
      <c r="J81" s="34"/>
      <c r="K81" s="33"/>
      <c r="O81" s="61"/>
      <c r="U81" s="34"/>
    </row>
    <row r="82" spans="10:21" x14ac:dyDescent="0.2">
      <c r="J82" s="34"/>
      <c r="K82" s="33"/>
      <c r="O82" s="61"/>
      <c r="U82" s="34"/>
    </row>
    <row r="83" spans="10:21" x14ac:dyDescent="0.2">
      <c r="J83" s="34"/>
      <c r="K83" s="33"/>
      <c r="O83" s="61"/>
      <c r="U83" s="34"/>
    </row>
    <row r="84" spans="10:21" x14ac:dyDescent="0.2">
      <c r="J84" s="34"/>
      <c r="K84" s="33"/>
      <c r="O84" s="61"/>
      <c r="U84" s="34"/>
    </row>
    <row r="85" spans="10:21" x14ac:dyDescent="0.2">
      <c r="J85" s="34"/>
      <c r="K85" s="33"/>
      <c r="O85" s="61"/>
      <c r="U85" s="34"/>
    </row>
    <row r="86" spans="10:21" x14ac:dyDescent="0.2">
      <c r="J86" s="34"/>
      <c r="K86" s="33"/>
      <c r="O86" s="61"/>
      <c r="U86" s="34"/>
    </row>
    <row r="87" spans="10:21" x14ac:dyDescent="0.2">
      <c r="J87" s="34"/>
      <c r="K87" s="33"/>
      <c r="O87" s="61"/>
      <c r="U87" s="34"/>
    </row>
    <row r="88" spans="10:21" x14ac:dyDescent="0.2">
      <c r="J88" s="34"/>
      <c r="K88" s="33"/>
      <c r="O88" s="61"/>
      <c r="U88" s="34"/>
    </row>
    <row r="89" spans="10:21" x14ac:dyDescent="0.2">
      <c r="J89" s="34"/>
      <c r="K89" s="33"/>
      <c r="O89" s="61"/>
      <c r="U89" s="34"/>
    </row>
    <row r="90" spans="10:21" x14ac:dyDescent="0.2">
      <c r="J90" s="34"/>
      <c r="K90" s="33"/>
      <c r="O90" s="61"/>
      <c r="U90" s="34"/>
    </row>
    <row r="91" spans="10:21" x14ac:dyDescent="0.2">
      <c r="J91" s="34"/>
      <c r="K91" s="33"/>
      <c r="O91" s="61"/>
      <c r="U91" s="34"/>
    </row>
    <row r="92" spans="10:21" x14ac:dyDescent="0.2">
      <c r="J92" s="34"/>
      <c r="K92" s="33"/>
      <c r="O92" s="61"/>
      <c r="U92" s="34"/>
    </row>
    <row r="93" spans="10:21" x14ac:dyDescent="0.2">
      <c r="J93" s="34"/>
      <c r="K93" s="33"/>
      <c r="O93" s="61"/>
      <c r="U93" s="34"/>
    </row>
    <row r="94" spans="10:21" x14ac:dyDescent="0.2">
      <c r="J94" s="34"/>
      <c r="K94" s="33"/>
      <c r="O94" s="61"/>
      <c r="U94" s="34"/>
    </row>
    <row r="95" spans="10:21" x14ac:dyDescent="0.2">
      <c r="J95" s="34"/>
      <c r="K95" s="33"/>
      <c r="O95" s="61"/>
      <c r="U95" s="34"/>
    </row>
    <row r="96" spans="10:21" x14ac:dyDescent="0.2">
      <c r="J96" s="34"/>
      <c r="K96" s="33"/>
      <c r="O96" s="61"/>
      <c r="U96" s="34"/>
    </row>
    <row r="97" spans="10:21" x14ac:dyDescent="0.2">
      <c r="J97" s="34"/>
      <c r="K97" s="33"/>
      <c r="O97" s="61"/>
      <c r="U97" s="34"/>
    </row>
    <row r="98" spans="10:21" x14ac:dyDescent="0.2">
      <c r="J98" s="34"/>
      <c r="K98" s="33"/>
      <c r="O98" s="61"/>
      <c r="U98" s="34"/>
    </row>
    <row r="99" spans="10:21" x14ac:dyDescent="0.2">
      <c r="J99" s="34"/>
      <c r="K99" s="33"/>
      <c r="O99" s="61"/>
      <c r="U99" s="34"/>
    </row>
    <row r="100" spans="10:21" x14ac:dyDescent="0.2">
      <c r="J100" s="34"/>
      <c r="K100" s="33"/>
      <c r="O100" s="61"/>
      <c r="U100" s="34"/>
    </row>
    <row r="101" spans="10:21" x14ac:dyDescent="0.2">
      <c r="J101" s="34"/>
      <c r="K101" s="33"/>
      <c r="O101" s="61"/>
      <c r="U101" s="34"/>
    </row>
    <row r="102" spans="10:21" x14ac:dyDescent="0.2">
      <c r="J102" s="34"/>
      <c r="K102" s="33"/>
      <c r="O102" s="61"/>
      <c r="U102" s="34"/>
    </row>
    <row r="103" spans="10:21" x14ac:dyDescent="0.2">
      <c r="J103" s="34"/>
      <c r="K103" s="33"/>
      <c r="O103" s="61"/>
      <c r="U103" s="34"/>
    </row>
    <row r="104" spans="10:21" x14ac:dyDescent="0.2">
      <c r="J104" s="34"/>
      <c r="K104" s="33"/>
      <c r="O104" s="61"/>
      <c r="U104" s="34"/>
    </row>
    <row r="105" spans="10:21" x14ac:dyDescent="0.2">
      <c r="J105" s="34"/>
      <c r="K105" s="33"/>
      <c r="O105" s="61"/>
      <c r="U105" s="34"/>
    </row>
    <row r="106" spans="10:21" x14ac:dyDescent="0.2">
      <c r="J106" s="34"/>
      <c r="K106" s="33"/>
      <c r="O106" s="61"/>
      <c r="U106" s="34"/>
    </row>
    <row r="107" spans="10:21" x14ac:dyDescent="0.2">
      <c r="J107" s="34"/>
      <c r="K107" s="33"/>
      <c r="O107" s="61"/>
      <c r="U107" s="34"/>
    </row>
    <row r="108" spans="10:21" x14ac:dyDescent="0.2">
      <c r="J108" s="34"/>
      <c r="K108" s="33"/>
      <c r="O108" s="61"/>
      <c r="U108" s="34"/>
    </row>
    <row r="109" spans="10:21" x14ac:dyDescent="0.2">
      <c r="J109" s="34"/>
      <c r="K109" s="33"/>
      <c r="O109" s="61"/>
      <c r="U109" s="34"/>
    </row>
    <row r="110" spans="10:21" x14ac:dyDescent="0.2">
      <c r="J110" s="34"/>
      <c r="K110" s="33"/>
      <c r="O110" s="61"/>
      <c r="U110" s="34"/>
    </row>
    <row r="111" spans="10:21" x14ac:dyDescent="0.2">
      <c r="J111" s="34"/>
      <c r="K111" s="33"/>
      <c r="O111" s="61"/>
      <c r="U111" s="34"/>
    </row>
    <row r="112" spans="10:21" x14ac:dyDescent="0.2">
      <c r="J112" s="34"/>
      <c r="K112" s="33"/>
      <c r="O112" s="61"/>
      <c r="U112" s="34"/>
    </row>
    <row r="113" spans="10:21" x14ac:dyDescent="0.2">
      <c r="J113" s="34"/>
      <c r="K113" s="33"/>
      <c r="O113" s="61"/>
      <c r="U113" s="34"/>
    </row>
    <row r="114" spans="10:21" x14ac:dyDescent="0.2">
      <c r="J114" s="34"/>
      <c r="K114" s="33"/>
      <c r="O114" s="61"/>
      <c r="U114" s="34"/>
    </row>
    <row r="115" spans="10:21" x14ac:dyDescent="0.2">
      <c r="J115" s="34"/>
      <c r="K115" s="33"/>
      <c r="O115" s="61"/>
      <c r="U115" s="34"/>
    </row>
    <row r="116" spans="10:21" x14ac:dyDescent="0.2">
      <c r="J116" s="34"/>
      <c r="K116" s="33"/>
      <c r="O116" s="61"/>
      <c r="U116" s="34"/>
    </row>
    <row r="117" spans="10:21" x14ac:dyDescent="0.2">
      <c r="J117" s="34"/>
      <c r="K117" s="33"/>
      <c r="O117" s="61"/>
      <c r="U117" s="34"/>
    </row>
    <row r="118" spans="10:21" x14ac:dyDescent="0.2">
      <c r="J118" s="34"/>
      <c r="K118" s="33"/>
      <c r="O118" s="61"/>
      <c r="U118" s="34"/>
    </row>
    <row r="119" spans="10:21" x14ac:dyDescent="0.2">
      <c r="J119" s="34"/>
      <c r="K119" s="33"/>
      <c r="O119" s="61"/>
      <c r="U119" s="34"/>
    </row>
    <row r="120" spans="10:21" x14ac:dyDescent="0.2">
      <c r="J120" s="34"/>
      <c r="K120" s="33"/>
      <c r="O120" s="61"/>
      <c r="U120" s="34"/>
    </row>
    <row r="121" spans="10:21" x14ac:dyDescent="0.2">
      <c r="J121" s="34"/>
      <c r="K121" s="33"/>
      <c r="O121" s="61"/>
      <c r="U121" s="34"/>
    </row>
    <row r="122" spans="10:21" x14ac:dyDescent="0.2">
      <c r="J122" s="34"/>
      <c r="K122" s="33"/>
      <c r="O122" s="61"/>
      <c r="U122" s="34"/>
    </row>
    <row r="123" spans="10:21" x14ac:dyDescent="0.2">
      <c r="J123" s="34"/>
      <c r="K123" s="33"/>
      <c r="O123" s="61"/>
      <c r="U123" s="34"/>
    </row>
    <row r="124" spans="10:21" x14ac:dyDescent="0.2">
      <c r="J124" s="34"/>
      <c r="K124" s="33"/>
      <c r="O124" s="61"/>
      <c r="U124" s="34"/>
    </row>
    <row r="125" spans="10:21" x14ac:dyDescent="0.2">
      <c r="J125" s="34"/>
      <c r="K125" s="33"/>
      <c r="O125" s="61"/>
      <c r="U125" s="34"/>
    </row>
    <row r="126" spans="10:21" x14ac:dyDescent="0.2">
      <c r="J126" s="34"/>
      <c r="K126" s="33"/>
      <c r="O126" s="61"/>
      <c r="U126" s="34"/>
    </row>
    <row r="127" spans="10:21" x14ac:dyDescent="0.2">
      <c r="J127" s="34"/>
      <c r="K127" s="33"/>
      <c r="O127" s="61"/>
      <c r="U127" s="34"/>
    </row>
    <row r="128" spans="10:21" x14ac:dyDescent="0.2">
      <c r="J128" s="34"/>
      <c r="K128" s="33"/>
      <c r="O128" s="61"/>
      <c r="U128" s="34"/>
    </row>
    <row r="129" spans="10:21" x14ac:dyDescent="0.2">
      <c r="J129" s="34"/>
      <c r="K129" s="33"/>
      <c r="O129" s="61"/>
      <c r="U129" s="34"/>
    </row>
    <row r="130" spans="10:21" x14ac:dyDescent="0.2">
      <c r="J130" s="34"/>
      <c r="K130" s="33"/>
      <c r="O130" s="61"/>
      <c r="U130" s="34"/>
    </row>
    <row r="131" spans="10:21" x14ac:dyDescent="0.2">
      <c r="J131" s="34"/>
      <c r="K131" s="33"/>
      <c r="O131" s="61"/>
      <c r="U131" s="34"/>
    </row>
    <row r="132" spans="10:21" x14ac:dyDescent="0.2">
      <c r="J132" s="34"/>
      <c r="K132" s="33"/>
      <c r="O132" s="61"/>
      <c r="U132" s="34"/>
    </row>
    <row r="133" spans="10:21" x14ac:dyDescent="0.2">
      <c r="J133" s="34"/>
      <c r="K133" s="33"/>
      <c r="O133" s="61"/>
      <c r="U133" s="34"/>
    </row>
    <row r="134" spans="10:21" x14ac:dyDescent="0.2">
      <c r="J134" s="34"/>
      <c r="K134" s="33"/>
      <c r="O134" s="61"/>
      <c r="U134" s="34"/>
    </row>
    <row r="135" spans="10:21" x14ac:dyDescent="0.2">
      <c r="J135" s="34"/>
      <c r="K135" s="33"/>
      <c r="O135" s="61"/>
      <c r="U135" s="34"/>
    </row>
    <row r="136" spans="10:21" x14ac:dyDescent="0.2">
      <c r="J136" s="34"/>
      <c r="K136" s="33"/>
      <c r="O136" s="61"/>
      <c r="U136" s="34"/>
    </row>
    <row r="137" spans="10:21" x14ac:dyDescent="0.2">
      <c r="J137" s="34"/>
      <c r="K137" s="33"/>
      <c r="O137" s="61"/>
      <c r="U137" s="34"/>
    </row>
    <row r="138" spans="10:21" x14ac:dyDescent="0.2">
      <c r="J138" s="34"/>
      <c r="K138" s="33"/>
      <c r="O138" s="61"/>
      <c r="U138" s="34"/>
    </row>
    <row r="139" spans="10:21" x14ac:dyDescent="0.2">
      <c r="J139" s="34"/>
      <c r="K139" s="33"/>
      <c r="O139" s="61"/>
      <c r="U139" s="34"/>
    </row>
    <row r="140" spans="10:21" x14ac:dyDescent="0.2">
      <c r="J140" s="34"/>
      <c r="K140" s="33"/>
      <c r="O140" s="61"/>
      <c r="U140" s="34"/>
    </row>
    <row r="141" spans="10:21" x14ac:dyDescent="0.2">
      <c r="J141" s="34"/>
      <c r="K141" s="33"/>
      <c r="O141" s="61"/>
      <c r="U141" s="34"/>
    </row>
    <row r="142" spans="10:21" x14ac:dyDescent="0.2">
      <c r="J142" s="34"/>
      <c r="K142" s="33"/>
      <c r="O142" s="61"/>
      <c r="U142" s="34"/>
    </row>
    <row r="143" spans="10:21" x14ac:dyDescent="0.2">
      <c r="J143" s="34"/>
      <c r="K143" s="33"/>
      <c r="O143" s="61"/>
      <c r="U143" s="34"/>
    </row>
    <row r="144" spans="10:21" x14ac:dyDescent="0.2">
      <c r="J144" s="34"/>
      <c r="K144" s="33"/>
      <c r="O144" s="61"/>
      <c r="U144" s="34"/>
    </row>
    <row r="145" spans="10:21" x14ac:dyDescent="0.2">
      <c r="J145" s="34"/>
      <c r="K145" s="33"/>
      <c r="O145" s="61"/>
      <c r="U145" s="34"/>
    </row>
    <row r="146" spans="10:21" x14ac:dyDescent="0.2">
      <c r="J146" s="34"/>
      <c r="K146" s="33"/>
      <c r="O146" s="61"/>
      <c r="U146" s="34"/>
    </row>
    <row r="147" spans="10:21" x14ac:dyDescent="0.2">
      <c r="J147" s="34"/>
      <c r="K147" s="33"/>
      <c r="O147" s="61"/>
      <c r="U147" s="34"/>
    </row>
    <row r="148" spans="10:21" x14ac:dyDescent="0.2">
      <c r="J148" s="34"/>
      <c r="K148" s="33"/>
      <c r="O148" s="61"/>
      <c r="U148" s="34"/>
    </row>
    <row r="149" spans="10:21" x14ac:dyDescent="0.2">
      <c r="J149" s="34"/>
      <c r="K149" s="33"/>
      <c r="O149" s="61"/>
      <c r="U149" s="34"/>
    </row>
    <row r="150" spans="10:21" x14ac:dyDescent="0.2">
      <c r="J150" s="34"/>
      <c r="K150" s="33"/>
      <c r="O150" s="61"/>
      <c r="U150" s="34"/>
    </row>
    <row r="151" spans="10:21" x14ac:dyDescent="0.2">
      <c r="J151" s="34"/>
      <c r="K151" s="33"/>
      <c r="O151" s="61"/>
      <c r="U151" s="34"/>
    </row>
    <row r="152" spans="10:21" x14ac:dyDescent="0.2">
      <c r="J152" s="34"/>
      <c r="K152" s="33"/>
      <c r="O152" s="61"/>
      <c r="U152" s="34"/>
    </row>
    <row r="153" spans="10:21" x14ac:dyDescent="0.2">
      <c r="J153" s="34"/>
      <c r="K153" s="33"/>
      <c r="O153" s="61"/>
      <c r="U153" s="34"/>
    </row>
    <row r="154" spans="10:21" x14ac:dyDescent="0.2">
      <c r="J154" s="34"/>
      <c r="K154" s="33"/>
      <c r="O154" s="61"/>
      <c r="U154" s="34"/>
    </row>
    <row r="155" spans="10:21" x14ac:dyDescent="0.2">
      <c r="J155" s="34"/>
      <c r="K155" s="33"/>
      <c r="O155" s="61"/>
      <c r="U155" s="34"/>
    </row>
    <row r="156" spans="10:21" x14ac:dyDescent="0.2">
      <c r="J156" s="34"/>
      <c r="K156" s="33"/>
      <c r="O156" s="61"/>
      <c r="U156" s="34"/>
    </row>
    <row r="157" spans="10:21" x14ac:dyDescent="0.2">
      <c r="J157" s="34"/>
      <c r="K157" s="33"/>
      <c r="O157" s="61"/>
      <c r="U157" s="34"/>
    </row>
    <row r="158" spans="10:21" x14ac:dyDescent="0.2">
      <c r="J158" s="34"/>
      <c r="K158" s="33"/>
      <c r="O158" s="61"/>
      <c r="U158" s="34"/>
    </row>
    <row r="159" spans="10:21" x14ac:dyDescent="0.2">
      <c r="J159" s="34"/>
      <c r="K159" s="33"/>
      <c r="O159" s="61"/>
      <c r="U159" s="34"/>
    </row>
    <row r="160" spans="10:21" x14ac:dyDescent="0.2">
      <c r="J160" s="34"/>
      <c r="K160" s="33"/>
      <c r="O160" s="61"/>
      <c r="U160" s="34"/>
    </row>
    <row r="161" spans="10:21" x14ac:dyDescent="0.2">
      <c r="J161" s="34"/>
      <c r="K161" s="33"/>
      <c r="O161" s="61"/>
      <c r="U161" s="34"/>
    </row>
    <row r="162" spans="10:21" x14ac:dyDescent="0.2">
      <c r="J162" s="34"/>
      <c r="K162" s="33"/>
      <c r="O162" s="61"/>
      <c r="U162" s="34"/>
    </row>
    <row r="163" spans="10:21" x14ac:dyDescent="0.2">
      <c r="J163" s="34"/>
      <c r="K163" s="33"/>
      <c r="O163" s="61"/>
      <c r="U163" s="34"/>
    </row>
    <row r="164" spans="10:21" x14ac:dyDescent="0.2">
      <c r="J164" s="34"/>
      <c r="K164" s="33"/>
      <c r="O164" s="61"/>
      <c r="U164" s="34"/>
    </row>
    <row r="165" spans="10:21" x14ac:dyDescent="0.2">
      <c r="J165" s="34"/>
      <c r="K165" s="33"/>
      <c r="O165" s="61"/>
      <c r="U165" s="34"/>
    </row>
    <row r="166" spans="10:21" x14ac:dyDescent="0.2">
      <c r="J166" s="34"/>
      <c r="K166" s="33"/>
      <c r="O166" s="61"/>
      <c r="U166" s="34"/>
    </row>
    <row r="167" spans="10:21" x14ac:dyDescent="0.2">
      <c r="J167" s="34"/>
      <c r="K167" s="33"/>
      <c r="O167" s="61"/>
      <c r="U167" s="34"/>
    </row>
    <row r="168" spans="10:21" x14ac:dyDescent="0.2">
      <c r="J168" s="34"/>
      <c r="K168" s="33"/>
      <c r="O168" s="61"/>
      <c r="U168" s="34"/>
    </row>
    <row r="169" spans="10:21" x14ac:dyDescent="0.2">
      <c r="J169" s="34"/>
      <c r="K169" s="33"/>
      <c r="O169" s="61"/>
      <c r="U169" s="34"/>
    </row>
    <row r="170" spans="10:21" x14ac:dyDescent="0.2">
      <c r="J170" s="34"/>
      <c r="K170" s="33"/>
      <c r="O170" s="61"/>
      <c r="U170" s="34"/>
    </row>
    <row r="171" spans="10:21" x14ac:dyDescent="0.2">
      <c r="J171" s="34"/>
      <c r="K171" s="33"/>
      <c r="O171" s="61"/>
      <c r="U171" s="34"/>
    </row>
    <row r="172" spans="10:21" x14ac:dyDescent="0.2">
      <c r="J172" s="34"/>
      <c r="K172" s="33"/>
      <c r="O172" s="61"/>
      <c r="U172" s="34"/>
    </row>
    <row r="173" spans="10:21" x14ac:dyDescent="0.2">
      <c r="J173" s="34"/>
      <c r="K173" s="33"/>
      <c r="O173" s="61"/>
      <c r="U173" s="34"/>
    </row>
    <row r="174" spans="10:21" x14ac:dyDescent="0.2">
      <c r="J174" s="34"/>
      <c r="K174" s="33"/>
      <c r="O174" s="61"/>
      <c r="U174" s="34"/>
    </row>
    <row r="175" spans="10:21" x14ac:dyDescent="0.2">
      <c r="J175" s="34"/>
      <c r="K175" s="33"/>
      <c r="O175" s="61"/>
      <c r="U175" s="34"/>
    </row>
    <row r="176" spans="10:21" x14ac:dyDescent="0.2">
      <c r="J176" s="34"/>
      <c r="K176" s="33"/>
      <c r="O176" s="61"/>
      <c r="U176" s="34"/>
    </row>
    <row r="177" spans="10:21" x14ac:dyDescent="0.2">
      <c r="J177" s="34"/>
      <c r="K177" s="33"/>
      <c r="O177" s="61"/>
      <c r="U177" s="34"/>
    </row>
    <row r="178" spans="10:21" x14ac:dyDescent="0.2">
      <c r="J178" s="34"/>
      <c r="K178" s="33"/>
      <c r="O178" s="61"/>
      <c r="U178" s="34"/>
    </row>
    <row r="179" spans="10:21" x14ac:dyDescent="0.2">
      <c r="J179" s="34"/>
      <c r="K179" s="33"/>
      <c r="O179" s="61"/>
      <c r="U179" s="34"/>
    </row>
    <row r="180" spans="10:21" x14ac:dyDescent="0.2">
      <c r="J180" s="34"/>
      <c r="K180" s="33"/>
      <c r="O180" s="61"/>
      <c r="U180" s="34"/>
    </row>
    <row r="181" spans="10:21" x14ac:dyDescent="0.2">
      <c r="J181" s="34"/>
      <c r="K181" s="33"/>
      <c r="O181" s="61"/>
      <c r="U181" s="34"/>
    </row>
    <row r="182" spans="10:21" x14ac:dyDescent="0.2">
      <c r="J182" s="34"/>
      <c r="K182" s="33"/>
      <c r="O182" s="61"/>
      <c r="U182" s="34"/>
    </row>
    <row r="183" spans="10:21" x14ac:dyDescent="0.2">
      <c r="J183" s="34"/>
      <c r="K183" s="33"/>
      <c r="O183" s="61"/>
      <c r="U183" s="34"/>
    </row>
  </sheetData>
  <mergeCells count="8">
    <mergeCell ref="B33:U33"/>
    <mergeCell ref="C9:T9"/>
    <mergeCell ref="B7:B9"/>
    <mergeCell ref="U7:U9"/>
    <mergeCell ref="B4:C4"/>
    <mergeCell ref="C7:C8"/>
    <mergeCell ref="B11:U11"/>
    <mergeCell ref="B6:U6"/>
  </mergeCells>
  <pageMargins left="0.59055118110236227" right="0.59055118110236227" top="0.78740157480314965" bottom="0.59055118110236227" header="0.31496062992125984" footer="0.23622047244094491"/>
  <pageSetup paperSize="9" scale="55" pageOrder="overThenDown" orientation="landscape" r:id="rId1"/>
  <headerFooter scaleWithDoc="0" alignWithMargins="0">
    <oddHeader>&amp;L&amp;7 2006 - 2023 Berlin und Brandenburg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U35"/>
  <sheetViews>
    <sheetView zoomScaleNormal="100" workbookViewId="0">
      <pane ySplit="7" topLeftCell="A8" activePane="bottomLeft" state="frozen"/>
      <selection pane="bottomLeft" activeCell="U16" sqref="U16:U25"/>
    </sheetView>
  </sheetViews>
  <sheetFormatPr baseColWidth="10" defaultColWidth="11.5703125" defaultRowHeight="11.25" x14ac:dyDescent="0.2"/>
  <cols>
    <col min="1" max="1" width="4.7109375" style="27" customWidth="1"/>
    <col min="2" max="2" width="40" style="26" customWidth="1"/>
    <col min="3" max="18" width="9.5703125" style="26" customWidth="1"/>
    <col min="19" max="19" width="9.5703125" style="26" bestFit="1" customWidth="1"/>
    <col min="20" max="20" width="9.5703125" style="26" customWidth="1"/>
    <col min="21" max="21" width="9.5703125" style="26" bestFit="1" customWidth="1"/>
    <col min="22" max="16384" width="11.5703125" style="26"/>
  </cols>
  <sheetData>
    <row r="2" spans="1:21" s="45" customFormat="1" ht="38.25" customHeight="1" x14ac:dyDescent="0.2">
      <c r="C2" s="46"/>
      <c r="D2" s="46"/>
      <c r="F2" s="47"/>
    </row>
    <row r="4" spans="1:21" s="25" customFormat="1" ht="30" customHeight="1" x14ac:dyDescent="0.2">
      <c r="A4" s="44">
        <v>3</v>
      </c>
      <c r="B4" s="56" t="s">
        <v>104</v>
      </c>
    </row>
    <row r="5" spans="1:21" x14ac:dyDescent="0.2">
      <c r="A5" s="2"/>
      <c r="B5" s="26" t="s">
        <v>101</v>
      </c>
      <c r="C5" s="27"/>
      <c r="D5" s="27"/>
      <c r="E5" s="27"/>
      <c r="F5" s="27"/>
    </row>
    <row r="6" spans="1:21" ht="12" customHeight="1" x14ac:dyDescent="0.2">
      <c r="A6" s="2"/>
      <c r="C6" s="27"/>
      <c r="D6" s="27"/>
      <c r="E6" s="27"/>
      <c r="F6" s="27"/>
    </row>
    <row r="7" spans="1:21" s="28" customFormat="1" ht="19.899999999999999" customHeight="1" x14ac:dyDescent="0.2">
      <c r="A7" s="1"/>
      <c r="B7" s="3" t="s">
        <v>1</v>
      </c>
      <c r="C7" s="4">
        <v>2006</v>
      </c>
      <c r="D7" s="4">
        <v>2007</v>
      </c>
      <c r="E7" s="4">
        <v>2008</v>
      </c>
      <c r="F7" s="4">
        <v>2009</v>
      </c>
      <c r="G7" s="4">
        <v>2010</v>
      </c>
      <c r="H7" s="4">
        <v>2011</v>
      </c>
      <c r="I7" s="5">
        <v>2012</v>
      </c>
      <c r="J7" s="5">
        <v>2013</v>
      </c>
      <c r="K7" s="5">
        <v>2014</v>
      </c>
      <c r="L7" s="5">
        <v>2015</v>
      </c>
      <c r="M7" s="5">
        <v>2016</v>
      </c>
      <c r="N7" s="5">
        <v>2017</v>
      </c>
      <c r="O7" s="5">
        <v>2018</v>
      </c>
      <c r="P7" s="5" t="s">
        <v>44</v>
      </c>
      <c r="Q7" s="5" t="s">
        <v>45</v>
      </c>
      <c r="R7" s="5" t="s">
        <v>51</v>
      </c>
      <c r="S7" s="5" t="s">
        <v>54</v>
      </c>
      <c r="T7" s="5" t="s">
        <v>95</v>
      </c>
      <c r="U7" s="5" t="s">
        <v>103</v>
      </c>
    </row>
    <row r="8" spans="1:21" ht="12" customHeight="1" x14ac:dyDescent="0.2">
      <c r="A8" s="1"/>
      <c r="B8" s="1"/>
      <c r="C8" s="23"/>
      <c r="D8" s="23"/>
      <c r="E8" s="23"/>
      <c r="F8" s="23"/>
    </row>
    <row r="9" spans="1:21" ht="12" customHeight="1" x14ac:dyDescent="0.2">
      <c r="A9" s="1"/>
      <c r="B9" s="1"/>
      <c r="C9" s="92" t="s">
        <v>2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21" ht="12" customHeight="1" x14ac:dyDescent="0.2">
      <c r="B10" s="26" t="s">
        <v>38</v>
      </c>
      <c r="C10" s="7">
        <v>103765</v>
      </c>
      <c r="D10" s="7">
        <v>105192</v>
      </c>
      <c r="E10" s="37">
        <v>107430</v>
      </c>
      <c r="F10" s="37">
        <v>107207</v>
      </c>
      <c r="G10" s="37">
        <v>107269</v>
      </c>
      <c r="H10" s="37">
        <v>108488</v>
      </c>
      <c r="I10" s="7">
        <v>108850</v>
      </c>
      <c r="J10" s="7">
        <v>107784</v>
      </c>
      <c r="K10" s="7">
        <v>109545</v>
      </c>
      <c r="L10" s="7">
        <v>107502</v>
      </c>
      <c r="M10" s="7">
        <v>108514</v>
      </c>
      <c r="N10" s="7">
        <v>108425</v>
      </c>
      <c r="O10" s="7">
        <v>108707</v>
      </c>
      <c r="P10" s="7">
        <v>110329</v>
      </c>
      <c r="Q10" s="7">
        <v>106179</v>
      </c>
      <c r="R10" s="7">
        <v>105564</v>
      </c>
      <c r="S10" s="7">
        <v>106503</v>
      </c>
      <c r="T10" s="7">
        <v>107321</v>
      </c>
      <c r="U10" s="7">
        <v>108253</v>
      </c>
    </row>
    <row r="11" spans="1:21" ht="12" customHeight="1" x14ac:dyDescent="0.2">
      <c r="B11" s="30" t="s">
        <v>46</v>
      </c>
      <c r="C11" s="7">
        <v>620969</v>
      </c>
      <c r="D11" s="7">
        <v>634136</v>
      </c>
      <c r="E11" s="37">
        <v>638563</v>
      </c>
      <c r="F11" s="37">
        <v>646611</v>
      </c>
      <c r="G11" s="37">
        <v>656354</v>
      </c>
      <c r="H11" s="37">
        <v>668882</v>
      </c>
      <c r="I11" s="7">
        <v>670716</v>
      </c>
      <c r="J11" s="7">
        <v>674159</v>
      </c>
      <c r="K11" s="7">
        <v>697225</v>
      </c>
      <c r="L11" s="7">
        <v>713145</v>
      </c>
      <c r="M11" s="7">
        <v>728606</v>
      </c>
      <c r="N11" s="7">
        <v>744353</v>
      </c>
      <c r="O11" s="7">
        <v>758191</v>
      </c>
      <c r="P11" s="7">
        <v>761714</v>
      </c>
      <c r="Q11" s="7">
        <v>761242</v>
      </c>
      <c r="R11" s="7">
        <v>774691</v>
      </c>
      <c r="S11" s="7">
        <v>787595</v>
      </c>
      <c r="T11" s="7">
        <v>789483</v>
      </c>
      <c r="U11" s="7">
        <v>798906</v>
      </c>
    </row>
    <row r="12" spans="1:21" ht="12" customHeight="1" x14ac:dyDescent="0.2">
      <c r="B12" s="26" t="s">
        <v>40</v>
      </c>
      <c r="C12" s="7">
        <v>97524</v>
      </c>
      <c r="D12" s="7">
        <v>98895</v>
      </c>
      <c r="E12" s="37">
        <v>100865</v>
      </c>
      <c r="F12" s="37">
        <v>100257</v>
      </c>
      <c r="G12" s="37">
        <v>99748</v>
      </c>
      <c r="H12" s="37">
        <v>100390</v>
      </c>
      <c r="I12" s="7">
        <v>100491</v>
      </c>
      <c r="J12" s="7">
        <v>99482</v>
      </c>
      <c r="K12" s="7">
        <v>99928</v>
      </c>
      <c r="L12" s="7">
        <v>97531</v>
      </c>
      <c r="M12" s="7">
        <v>98425</v>
      </c>
      <c r="N12" s="7">
        <v>98293</v>
      </c>
      <c r="O12" s="7">
        <v>98423</v>
      </c>
      <c r="P12" s="7">
        <v>99892</v>
      </c>
      <c r="Q12" s="7">
        <v>95312</v>
      </c>
      <c r="R12" s="7">
        <v>95230</v>
      </c>
      <c r="S12" s="7">
        <v>95925</v>
      </c>
      <c r="T12" s="7">
        <v>96579</v>
      </c>
      <c r="U12" s="7">
        <v>97304</v>
      </c>
    </row>
    <row r="13" spans="1:21" ht="12" customHeight="1" x14ac:dyDescent="0.2">
      <c r="B13" s="30" t="s">
        <v>42</v>
      </c>
      <c r="C13" s="7">
        <v>67813164</v>
      </c>
      <c r="D13" s="7">
        <v>71227330</v>
      </c>
      <c r="E13" s="37">
        <v>75005008</v>
      </c>
      <c r="F13" s="37">
        <v>74098100</v>
      </c>
      <c r="G13" s="37">
        <v>80477657</v>
      </c>
      <c r="H13" s="37">
        <v>85098523</v>
      </c>
      <c r="I13" s="7">
        <v>86507352</v>
      </c>
      <c r="J13" s="7">
        <v>87137768</v>
      </c>
      <c r="K13" s="7">
        <v>86714749</v>
      </c>
      <c r="L13" s="7">
        <v>88843423</v>
      </c>
      <c r="M13" s="7">
        <v>89591722</v>
      </c>
      <c r="N13" s="7">
        <v>94858590</v>
      </c>
      <c r="O13" s="7">
        <v>97038744</v>
      </c>
      <c r="P13" s="7">
        <v>101434992</v>
      </c>
      <c r="Q13" s="7">
        <v>98452792</v>
      </c>
      <c r="R13" s="7">
        <v>107693093</v>
      </c>
      <c r="S13" s="7">
        <v>126527364</v>
      </c>
      <c r="T13" s="7">
        <v>142214292</v>
      </c>
      <c r="U13" s="7">
        <v>139940923</v>
      </c>
    </row>
    <row r="14" spans="1:21" ht="12" customHeight="1" x14ac:dyDescent="0.2">
      <c r="S14" s="34"/>
      <c r="T14" s="34"/>
      <c r="U14" s="34"/>
    </row>
    <row r="15" spans="1:21" ht="12" customHeight="1" x14ac:dyDescent="0.2">
      <c r="C15" s="91" t="s">
        <v>3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S15" s="34"/>
      <c r="T15" s="34"/>
      <c r="U15" s="34"/>
    </row>
    <row r="16" spans="1:21" ht="12" customHeight="1" x14ac:dyDescent="0.2">
      <c r="B16" s="26" t="s">
        <v>39</v>
      </c>
      <c r="C16" s="20" t="s">
        <v>22</v>
      </c>
      <c r="D16" s="31">
        <v>1.4</v>
      </c>
      <c r="E16" s="31">
        <v>2.1</v>
      </c>
      <c r="F16" s="31">
        <v>-0.2</v>
      </c>
      <c r="G16" s="31">
        <v>0.1</v>
      </c>
      <c r="H16" s="31">
        <v>1.1000000000000001</v>
      </c>
      <c r="I16" s="31">
        <v>0.3</v>
      </c>
      <c r="J16" s="31">
        <v>-1</v>
      </c>
      <c r="K16" s="31">
        <v>1.6</v>
      </c>
      <c r="L16" s="31" t="s">
        <v>36</v>
      </c>
      <c r="M16" s="31">
        <v>0.9</v>
      </c>
      <c r="N16" s="31">
        <v>-0.1</v>
      </c>
      <c r="O16" s="31">
        <v>0.3</v>
      </c>
      <c r="P16" s="31">
        <f>((P10*100)/O10)-100</f>
        <v>1.5</v>
      </c>
      <c r="Q16" s="31">
        <v>-3.8</v>
      </c>
      <c r="R16" s="31">
        <v>-0.6</v>
      </c>
      <c r="S16" s="58">
        <v>0.9</v>
      </c>
      <c r="T16" s="58">
        <v>0.8</v>
      </c>
      <c r="U16" s="58">
        <v>0.9</v>
      </c>
    </row>
    <row r="17" spans="1:21" ht="12" customHeight="1" x14ac:dyDescent="0.2">
      <c r="B17" s="30" t="s">
        <v>47</v>
      </c>
      <c r="C17" s="20" t="s">
        <v>22</v>
      </c>
      <c r="D17" s="31">
        <v>2.1</v>
      </c>
      <c r="E17" s="31">
        <v>0.7</v>
      </c>
      <c r="F17" s="31">
        <v>1.3</v>
      </c>
      <c r="G17" s="31">
        <v>1.5</v>
      </c>
      <c r="H17" s="31">
        <v>1.9</v>
      </c>
      <c r="I17" s="31">
        <v>0.3</v>
      </c>
      <c r="J17" s="31">
        <v>0.5</v>
      </c>
      <c r="K17" s="31">
        <v>3.4</v>
      </c>
      <c r="L17" s="31">
        <v>2.2999999999999998</v>
      </c>
      <c r="M17" s="31">
        <v>2.2000000000000002</v>
      </c>
      <c r="N17" s="31">
        <v>2.2000000000000002</v>
      </c>
      <c r="O17" s="31">
        <v>1.9</v>
      </c>
      <c r="P17" s="31">
        <f>((P11*100)/O11)-100</f>
        <v>0.5</v>
      </c>
      <c r="Q17" s="31">
        <v>-0.1</v>
      </c>
      <c r="R17" s="31">
        <v>1.8</v>
      </c>
      <c r="S17" s="58">
        <v>1.7</v>
      </c>
      <c r="T17" s="58">
        <v>0.2</v>
      </c>
      <c r="U17" s="58">
        <v>1.2</v>
      </c>
    </row>
    <row r="18" spans="1:21" ht="12" customHeight="1" x14ac:dyDescent="0.2">
      <c r="B18" s="26" t="s">
        <v>41</v>
      </c>
      <c r="C18" s="20" t="s">
        <v>22</v>
      </c>
      <c r="D18" s="31">
        <v>1.4</v>
      </c>
      <c r="E18" s="31">
        <v>2</v>
      </c>
      <c r="F18" s="31">
        <v>-0.6</v>
      </c>
      <c r="G18" s="31">
        <v>-0.5</v>
      </c>
      <c r="H18" s="31">
        <v>0.6</v>
      </c>
      <c r="I18" s="31">
        <v>0.1</v>
      </c>
      <c r="J18" s="31">
        <v>-1</v>
      </c>
      <c r="K18" s="31">
        <v>0.4</v>
      </c>
      <c r="L18" s="31" t="s">
        <v>37</v>
      </c>
      <c r="M18" s="31">
        <v>0.9</v>
      </c>
      <c r="N18" s="31">
        <v>-0.1</v>
      </c>
      <c r="O18" s="31">
        <v>0.1</v>
      </c>
      <c r="P18" s="31">
        <f>((P12*100)/O12)-100</f>
        <v>1.5</v>
      </c>
      <c r="Q18" s="31">
        <v>-4.5999999999999996</v>
      </c>
      <c r="R18" s="31">
        <v>-0.1</v>
      </c>
      <c r="S18" s="58">
        <v>0.7</v>
      </c>
      <c r="T18" s="58">
        <v>0.7</v>
      </c>
      <c r="U18" s="58">
        <v>0.8</v>
      </c>
    </row>
    <row r="19" spans="1:21" ht="12" customHeight="1" x14ac:dyDescent="0.2">
      <c r="B19" s="30" t="s">
        <v>43</v>
      </c>
      <c r="C19" s="20" t="s">
        <v>22</v>
      </c>
      <c r="D19" s="31">
        <v>5</v>
      </c>
      <c r="E19" s="31">
        <v>5.3</v>
      </c>
      <c r="F19" s="31">
        <v>-1.2</v>
      </c>
      <c r="G19" s="31">
        <v>8.6</v>
      </c>
      <c r="H19" s="31">
        <v>5.7</v>
      </c>
      <c r="I19" s="31">
        <v>1.7</v>
      </c>
      <c r="J19" s="31">
        <v>0.7</v>
      </c>
      <c r="K19" s="31">
        <v>-0.5</v>
      </c>
      <c r="L19" s="31">
        <v>2.5</v>
      </c>
      <c r="M19" s="31">
        <v>0.8</v>
      </c>
      <c r="N19" s="31">
        <v>5.9</v>
      </c>
      <c r="O19" s="31">
        <v>2.2999999999999998</v>
      </c>
      <c r="P19" s="31">
        <f>((P13*100)/O13)-100</f>
        <v>4.5</v>
      </c>
      <c r="Q19" s="31">
        <v>-2.9</v>
      </c>
      <c r="R19" s="31">
        <v>9.4</v>
      </c>
      <c r="S19" s="58">
        <v>17.5</v>
      </c>
      <c r="T19" s="58">
        <v>12.4</v>
      </c>
      <c r="U19" s="58">
        <v>-1.6</v>
      </c>
    </row>
    <row r="20" spans="1:21" ht="12" customHeight="1" x14ac:dyDescent="0.2">
      <c r="C20" s="38"/>
      <c r="D20" s="38"/>
      <c r="E20" s="38"/>
      <c r="F20" s="38"/>
      <c r="G20" s="38"/>
      <c r="H20" s="38"/>
      <c r="I20" s="38"/>
      <c r="J20" s="38"/>
      <c r="K20" s="38"/>
      <c r="L20" s="38"/>
      <c r="S20" s="34"/>
      <c r="T20" s="34"/>
      <c r="U20" s="34"/>
    </row>
    <row r="21" spans="1:21" ht="12" customHeight="1" x14ac:dyDescent="0.2">
      <c r="C21" s="107" t="s">
        <v>4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S21" s="34"/>
      <c r="T21" s="34"/>
      <c r="U21" s="34"/>
    </row>
    <row r="22" spans="1:21" ht="12" customHeight="1" x14ac:dyDescent="0.2">
      <c r="B22" s="26" t="s">
        <v>39</v>
      </c>
      <c r="C22" s="39">
        <v>100</v>
      </c>
      <c r="D22" s="31">
        <v>101.4</v>
      </c>
      <c r="E22" s="31">
        <v>103.5</v>
      </c>
      <c r="F22" s="31">
        <v>103.3</v>
      </c>
      <c r="G22" s="31">
        <v>103.4</v>
      </c>
      <c r="H22" s="31">
        <v>104.6</v>
      </c>
      <c r="I22" s="31">
        <v>104.9</v>
      </c>
      <c r="J22" s="31">
        <v>103.9</v>
      </c>
      <c r="K22" s="31">
        <v>105.6</v>
      </c>
      <c r="L22" s="31">
        <v>103.6</v>
      </c>
      <c r="M22" s="31">
        <v>104.6</v>
      </c>
      <c r="N22" s="31">
        <v>104.5</v>
      </c>
      <c r="O22" s="31">
        <v>104.8</v>
      </c>
      <c r="P22" s="31">
        <f>(P10*100)/C10</f>
        <v>106.3</v>
      </c>
      <c r="Q22" s="31">
        <v>102.3</v>
      </c>
      <c r="R22" s="31">
        <v>101.7</v>
      </c>
      <c r="S22" s="57">
        <v>102.6</v>
      </c>
      <c r="T22" s="57">
        <v>103.4</v>
      </c>
      <c r="U22" s="57">
        <v>104.3</v>
      </c>
    </row>
    <row r="23" spans="1:21" ht="12" customHeight="1" x14ac:dyDescent="0.2">
      <c r="B23" s="30" t="s">
        <v>47</v>
      </c>
      <c r="C23" s="39">
        <v>100</v>
      </c>
      <c r="D23" s="31">
        <v>102.1</v>
      </c>
      <c r="E23" s="31">
        <v>102.8</v>
      </c>
      <c r="F23" s="31">
        <v>104.1</v>
      </c>
      <c r="G23" s="31">
        <v>105.7</v>
      </c>
      <c r="H23" s="31">
        <v>107.7</v>
      </c>
      <c r="I23" s="31">
        <v>108</v>
      </c>
      <c r="J23" s="31">
        <v>108.6</v>
      </c>
      <c r="K23" s="31">
        <v>112.3</v>
      </c>
      <c r="L23" s="31">
        <v>114.8</v>
      </c>
      <c r="M23" s="31">
        <v>117.3</v>
      </c>
      <c r="N23" s="31">
        <v>119.9</v>
      </c>
      <c r="O23" s="31">
        <v>122.1</v>
      </c>
      <c r="P23" s="31">
        <f>(P11*100)/C11</f>
        <v>122.7</v>
      </c>
      <c r="Q23" s="31">
        <v>122.6</v>
      </c>
      <c r="R23" s="31">
        <v>124.8</v>
      </c>
      <c r="S23" s="57">
        <v>126.8</v>
      </c>
      <c r="T23" s="57">
        <v>127.1</v>
      </c>
      <c r="U23" s="57">
        <v>128.69999999999999</v>
      </c>
    </row>
    <row r="24" spans="1:21" ht="12" customHeight="1" x14ac:dyDescent="0.2">
      <c r="B24" s="26" t="s">
        <v>41</v>
      </c>
      <c r="C24" s="39">
        <v>100</v>
      </c>
      <c r="D24" s="31">
        <v>101.4</v>
      </c>
      <c r="E24" s="31">
        <v>103.4</v>
      </c>
      <c r="F24" s="31">
        <v>102.8</v>
      </c>
      <c r="G24" s="31">
        <v>102.3</v>
      </c>
      <c r="H24" s="31">
        <v>102.9</v>
      </c>
      <c r="I24" s="31">
        <v>103</v>
      </c>
      <c r="J24" s="31">
        <v>102</v>
      </c>
      <c r="K24" s="31">
        <v>102.5</v>
      </c>
      <c r="L24" s="31">
        <v>100</v>
      </c>
      <c r="M24" s="31">
        <v>100.9</v>
      </c>
      <c r="N24" s="31">
        <v>100.8</v>
      </c>
      <c r="O24" s="31">
        <v>100.9</v>
      </c>
      <c r="P24" s="31">
        <f>(P12*100)/C12</f>
        <v>102.4</v>
      </c>
      <c r="Q24" s="31">
        <v>97.7</v>
      </c>
      <c r="R24" s="31">
        <v>97.6</v>
      </c>
      <c r="S24" s="57">
        <v>98.4</v>
      </c>
      <c r="T24" s="57">
        <v>99</v>
      </c>
      <c r="U24" s="57">
        <v>99.8</v>
      </c>
    </row>
    <row r="25" spans="1:21" ht="12" customHeight="1" x14ac:dyDescent="0.2">
      <c r="B25" s="30" t="s">
        <v>43</v>
      </c>
      <c r="C25" s="39">
        <v>100</v>
      </c>
      <c r="D25" s="31">
        <v>105</v>
      </c>
      <c r="E25" s="31">
        <v>110.6</v>
      </c>
      <c r="F25" s="31">
        <v>109.3</v>
      </c>
      <c r="G25" s="31">
        <v>118.7</v>
      </c>
      <c r="H25" s="31">
        <v>125.5</v>
      </c>
      <c r="I25" s="31">
        <v>127.6</v>
      </c>
      <c r="J25" s="31">
        <v>128.5</v>
      </c>
      <c r="K25" s="31">
        <v>127.9</v>
      </c>
      <c r="L25" s="31">
        <v>131</v>
      </c>
      <c r="M25" s="31">
        <v>132.1</v>
      </c>
      <c r="N25" s="31">
        <v>139.9</v>
      </c>
      <c r="O25" s="31">
        <v>143.1</v>
      </c>
      <c r="P25" s="31">
        <f>(P13*100)/C13</f>
        <v>149.6</v>
      </c>
      <c r="Q25" s="31">
        <v>145.19999999999999</v>
      </c>
      <c r="R25" s="31">
        <v>158.80000000000001</v>
      </c>
      <c r="S25" s="57">
        <v>186.6</v>
      </c>
      <c r="T25" s="57">
        <v>209.7</v>
      </c>
      <c r="U25" s="57">
        <v>206.4</v>
      </c>
    </row>
    <row r="27" spans="1:21" ht="11.25" customHeight="1" x14ac:dyDescent="0.2">
      <c r="B27" s="93" t="s">
        <v>48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</row>
    <row r="29" spans="1:21" s="45" customFormat="1" ht="12" customHeight="1" x14ac:dyDescent="0.2">
      <c r="A29" s="48" t="s">
        <v>52</v>
      </c>
      <c r="B29" s="49"/>
      <c r="C29" s="50"/>
      <c r="D29" s="50"/>
      <c r="E29" s="49"/>
      <c r="F29" s="51"/>
      <c r="G29" s="49"/>
      <c r="H29" s="49"/>
    </row>
    <row r="30" spans="1:21" s="45" customFormat="1" ht="12" customHeight="1" x14ac:dyDescent="0.2">
      <c r="A30" s="48" t="s">
        <v>102</v>
      </c>
      <c r="B30" s="49"/>
      <c r="C30" s="50"/>
      <c r="D30" s="50"/>
      <c r="E30" s="49"/>
      <c r="F30" s="51"/>
      <c r="G30" s="49"/>
      <c r="H30" s="49"/>
    </row>
    <row r="31" spans="1:21" s="45" customFormat="1" x14ac:dyDescent="0.2">
      <c r="A31" s="49"/>
      <c r="B31" s="49"/>
      <c r="C31" s="49"/>
      <c r="D31" s="49"/>
      <c r="E31" s="49"/>
      <c r="F31" s="52"/>
      <c r="G31" s="49"/>
      <c r="H31" s="49"/>
    </row>
    <row r="32" spans="1:21" s="6" customFormat="1" ht="12.75" x14ac:dyDescent="0.2">
      <c r="A32" s="53"/>
      <c r="B32" s="53"/>
      <c r="C32" s="53"/>
      <c r="D32" s="54"/>
      <c r="E32" s="54"/>
      <c r="F32" s="54"/>
      <c r="G32" s="54"/>
      <c r="H32" s="54"/>
    </row>
    <row r="33" spans="1:8" s="6" customFormat="1" ht="12.75" x14ac:dyDescent="0.2">
      <c r="A33" s="53"/>
      <c r="B33" s="53"/>
      <c r="C33" s="53"/>
      <c r="D33" s="54"/>
      <c r="E33" s="54"/>
      <c r="F33" s="54"/>
      <c r="G33" s="54"/>
      <c r="H33" s="54"/>
    </row>
    <row r="34" spans="1:8" s="6" customFormat="1" ht="12.75" x14ac:dyDescent="0.2">
      <c r="A34" s="55"/>
      <c r="B34" s="55"/>
      <c r="C34" s="55"/>
      <c r="D34" s="54"/>
      <c r="E34" s="54"/>
      <c r="F34" s="54"/>
      <c r="G34" s="54"/>
      <c r="H34" s="54"/>
    </row>
    <row r="35" spans="1:8" s="6" customFormat="1" ht="12.75" x14ac:dyDescent="0.2">
      <c r="A35" s="55" t="s">
        <v>53</v>
      </c>
      <c r="B35" s="55"/>
      <c r="C35" s="55"/>
      <c r="D35" s="54"/>
      <c r="E35" s="54"/>
      <c r="F35" s="54"/>
      <c r="G35" s="54"/>
      <c r="H35" s="54"/>
    </row>
  </sheetData>
  <mergeCells count="4">
    <mergeCell ref="C21:Q21"/>
    <mergeCell ref="C15:Q15"/>
    <mergeCell ref="C9:Q9"/>
    <mergeCell ref="B27:Q27"/>
  </mergeCells>
  <pageMargins left="0.59055118110236227" right="0.59055118110236227" top="0.78740157480314965" bottom="0.59055118110236227" header="0.31496062992125984" footer="0.23622047244094491"/>
  <pageSetup paperSize="9" scale="63" pageOrder="overThenDown" orientation="landscape" r:id="rId1"/>
  <headerFooter scaleWithDoc="0" alignWithMargins="0">
    <oddHeader>&amp;L&amp;7 2006 - 2023 Berlin und Brandenburg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77"/>
  <sheetViews>
    <sheetView zoomScaleNormal="100" workbookViewId="0">
      <pane ySplit="9" topLeftCell="A29" activePane="bottomLeft" state="frozen"/>
      <selection pane="bottomLeft" activeCell="W47" sqref="W47"/>
    </sheetView>
  </sheetViews>
  <sheetFormatPr baseColWidth="10" defaultColWidth="11.5703125" defaultRowHeight="12.75" x14ac:dyDescent="0.2"/>
  <cols>
    <col min="1" max="1" width="4.7109375" style="33" customWidth="1"/>
    <col min="2" max="2" width="19.7109375" style="33" customWidth="1"/>
    <col min="3" max="6" width="9.5703125" style="33" customWidth="1"/>
    <col min="7" max="7" width="10.42578125" style="33" customWidth="1"/>
    <col min="8" max="10" width="9.5703125" style="33" customWidth="1"/>
    <col min="11" max="14" width="9.5703125" style="61" customWidth="1"/>
    <col min="15" max="18" width="9.5703125" style="33" customWidth="1"/>
    <col min="19" max="20" width="11.5703125" style="33"/>
    <col min="21" max="21" width="19.7109375" style="33" customWidth="1"/>
    <col min="22" max="16384" width="11.5703125" style="33"/>
  </cols>
  <sheetData>
    <row r="1" spans="1:21" x14ac:dyDescent="0.2">
      <c r="C1" s="34"/>
      <c r="D1" s="34"/>
      <c r="E1" s="34"/>
      <c r="F1" s="34"/>
      <c r="G1" s="34"/>
      <c r="H1" s="34"/>
      <c r="I1" s="34"/>
      <c r="J1" s="34"/>
      <c r="K1" s="33"/>
      <c r="O1" s="61"/>
      <c r="U1" s="34"/>
    </row>
    <row r="2" spans="1:21" s="45" customFormat="1" ht="38.25" customHeight="1" x14ac:dyDescent="0.2">
      <c r="C2" s="46"/>
      <c r="D2" s="46"/>
      <c r="E2" s="46"/>
      <c r="G2" s="47"/>
      <c r="U2" s="46"/>
    </row>
    <row r="3" spans="1:21" x14ac:dyDescent="0.2">
      <c r="C3" s="34"/>
      <c r="D3" s="34"/>
      <c r="E3" s="34"/>
      <c r="F3" s="34"/>
      <c r="G3" s="34"/>
      <c r="H3" s="34"/>
      <c r="I3" s="34"/>
      <c r="J3" s="34"/>
      <c r="K3" s="33"/>
      <c r="O3" s="61"/>
      <c r="U3" s="34"/>
    </row>
    <row r="4" spans="1:21" s="86" customFormat="1" ht="51" customHeight="1" x14ac:dyDescent="0.2">
      <c r="A4" s="83">
        <v>4</v>
      </c>
      <c r="B4" s="102" t="s">
        <v>99</v>
      </c>
      <c r="C4" s="102"/>
      <c r="D4" s="60"/>
      <c r="E4" s="60"/>
      <c r="F4" s="60"/>
      <c r="G4" s="60"/>
      <c r="H4" s="60"/>
      <c r="I4" s="34"/>
      <c r="J4" s="34"/>
      <c r="K4" s="33"/>
      <c r="L4" s="61"/>
      <c r="M4" s="61"/>
      <c r="N4" s="61"/>
      <c r="O4" s="61"/>
      <c r="P4" s="33"/>
      <c r="Q4" s="33"/>
      <c r="R4" s="33"/>
      <c r="S4" s="33"/>
      <c r="T4" s="33"/>
      <c r="U4" s="60"/>
    </row>
    <row r="5" spans="1:21" s="34" customFormat="1" ht="12" customHeight="1" x14ac:dyDescent="0.2">
      <c r="A5" s="84"/>
      <c r="B5" s="34" t="s">
        <v>101</v>
      </c>
      <c r="C5" s="62"/>
      <c r="D5" s="62"/>
      <c r="E5" s="62"/>
      <c r="F5" s="62"/>
      <c r="G5" s="62"/>
      <c r="U5" s="62"/>
    </row>
    <row r="6" spans="1:21" ht="12" customHeight="1" x14ac:dyDescent="0.2">
      <c r="B6" s="106" t="s">
        <v>55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1" s="85" customFormat="1" ht="19.5" customHeight="1" x14ac:dyDescent="0.2">
      <c r="B7" s="96" t="s">
        <v>93</v>
      </c>
      <c r="C7" s="103" t="s">
        <v>56</v>
      </c>
      <c r="D7" s="79" t="s">
        <v>57</v>
      </c>
      <c r="E7" s="79" t="s">
        <v>58</v>
      </c>
      <c r="F7" s="79" t="s">
        <v>59</v>
      </c>
      <c r="G7" s="79" t="s">
        <v>60</v>
      </c>
      <c r="H7" s="79" t="s">
        <v>61</v>
      </c>
      <c r="I7" s="79" t="s">
        <v>62</v>
      </c>
      <c r="J7" s="79" t="s">
        <v>63</v>
      </c>
      <c r="K7" s="79" t="s">
        <v>64</v>
      </c>
      <c r="L7" s="79" t="s">
        <v>65</v>
      </c>
      <c r="M7" s="79" t="s">
        <v>66</v>
      </c>
      <c r="N7" s="79" t="s">
        <v>67</v>
      </c>
      <c r="O7" s="79" t="s">
        <v>68</v>
      </c>
      <c r="P7" s="79" t="s">
        <v>69</v>
      </c>
      <c r="Q7" s="78" t="s">
        <v>70</v>
      </c>
      <c r="R7" s="78" t="s">
        <v>71</v>
      </c>
      <c r="S7" s="78" t="s">
        <v>72</v>
      </c>
      <c r="T7" s="81" t="s">
        <v>73</v>
      </c>
      <c r="U7" s="99" t="s">
        <v>93</v>
      </c>
    </row>
    <row r="8" spans="1:21" ht="100.5" customHeight="1" x14ac:dyDescent="0.2">
      <c r="A8" s="85"/>
      <c r="B8" s="97"/>
      <c r="C8" s="104"/>
      <c r="D8" s="76" t="s">
        <v>74</v>
      </c>
      <c r="E8" s="76" t="s">
        <v>75</v>
      </c>
      <c r="F8" s="76" t="s">
        <v>76</v>
      </c>
      <c r="G8" s="76" t="s">
        <v>92</v>
      </c>
      <c r="H8" s="76" t="s">
        <v>77</v>
      </c>
      <c r="I8" s="76" t="s">
        <v>78</v>
      </c>
      <c r="J8" s="76" t="s">
        <v>79</v>
      </c>
      <c r="K8" s="76" t="s">
        <v>80</v>
      </c>
      <c r="L8" s="76" t="s">
        <v>81</v>
      </c>
      <c r="M8" s="76" t="s">
        <v>82</v>
      </c>
      <c r="N8" s="76" t="s">
        <v>83</v>
      </c>
      <c r="O8" s="76" t="s">
        <v>84</v>
      </c>
      <c r="P8" s="76" t="s">
        <v>85</v>
      </c>
      <c r="Q8" s="76" t="s">
        <v>86</v>
      </c>
      <c r="R8" s="76" t="s">
        <v>87</v>
      </c>
      <c r="S8" s="76" t="s">
        <v>88</v>
      </c>
      <c r="T8" s="77" t="s">
        <v>89</v>
      </c>
      <c r="U8" s="100"/>
    </row>
    <row r="9" spans="1:21" ht="15" customHeight="1" x14ac:dyDescent="0.2">
      <c r="A9" s="85"/>
      <c r="B9" s="98"/>
      <c r="C9" s="95" t="s">
        <v>91</v>
      </c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101"/>
    </row>
    <row r="10" spans="1:21" s="35" customFormat="1" ht="12" customHeight="1" x14ac:dyDescent="0.2">
      <c r="A10" s="85"/>
      <c r="B10" s="80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80"/>
    </row>
    <row r="11" spans="1:21" s="35" customFormat="1" ht="12" customHeight="1" x14ac:dyDescent="0.2">
      <c r="B11" s="105" t="s">
        <v>41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</row>
    <row r="12" spans="1:21" s="35" customFormat="1" ht="12" customHeight="1" x14ac:dyDescent="0.2">
      <c r="B12" s="64"/>
      <c r="C12" s="82"/>
      <c r="D12" s="82"/>
      <c r="E12" s="82"/>
      <c r="F12" s="82"/>
      <c r="G12" s="82"/>
      <c r="H12" s="82"/>
      <c r="I12" s="82"/>
      <c r="J12" s="82"/>
      <c r="L12" s="65"/>
      <c r="M12" s="65"/>
      <c r="N12" s="65"/>
      <c r="O12" s="65"/>
      <c r="U12" s="82"/>
    </row>
    <row r="13" spans="1:21" s="35" customFormat="1" ht="12" customHeight="1" x14ac:dyDescent="0.2">
      <c r="B13" s="87">
        <v>2006</v>
      </c>
      <c r="C13" s="7">
        <v>97524</v>
      </c>
      <c r="D13" s="7">
        <v>60</v>
      </c>
      <c r="E13" s="7">
        <v>5692</v>
      </c>
      <c r="F13" s="7">
        <v>294</v>
      </c>
      <c r="G13" s="7">
        <v>849</v>
      </c>
      <c r="H13" s="7">
        <v>16701</v>
      </c>
      <c r="I13" s="7">
        <v>20782</v>
      </c>
      <c r="J13" s="7">
        <v>4203</v>
      </c>
      <c r="K13" s="7">
        <v>6852</v>
      </c>
      <c r="L13" s="7">
        <v>2876</v>
      </c>
      <c r="M13" s="7">
        <v>1379</v>
      </c>
      <c r="N13" s="7">
        <v>5568</v>
      </c>
      <c r="O13" s="7">
        <v>10296</v>
      </c>
      <c r="P13" s="7">
        <v>4695</v>
      </c>
      <c r="Q13" s="7">
        <v>1797</v>
      </c>
      <c r="R13" s="7">
        <v>6697</v>
      </c>
      <c r="S13" s="7">
        <v>2132</v>
      </c>
      <c r="T13" s="7">
        <v>6651</v>
      </c>
      <c r="U13" s="87">
        <v>2006</v>
      </c>
    </row>
    <row r="14" spans="1:21" s="35" customFormat="1" ht="12" customHeight="1" x14ac:dyDescent="0.2">
      <c r="B14" s="87">
        <v>2007</v>
      </c>
      <c r="C14" s="7">
        <v>98895</v>
      </c>
      <c r="D14" s="74">
        <v>53</v>
      </c>
      <c r="E14" s="7">
        <v>5693</v>
      </c>
      <c r="F14" s="7">
        <v>371</v>
      </c>
      <c r="G14" s="7">
        <v>806</v>
      </c>
      <c r="H14" s="7">
        <v>17035</v>
      </c>
      <c r="I14" s="7">
        <v>20569</v>
      </c>
      <c r="J14" s="7">
        <v>4240</v>
      </c>
      <c r="K14" s="7">
        <v>6819</v>
      </c>
      <c r="L14" s="7">
        <v>2967</v>
      </c>
      <c r="M14" s="7">
        <v>1521</v>
      </c>
      <c r="N14" s="7">
        <v>5686</v>
      </c>
      <c r="O14" s="7">
        <v>10630</v>
      </c>
      <c r="P14" s="7">
        <v>4996</v>
      </c>
      <c r="Q14" s="7">
        <v>1772</v>
      </c>
      <c r="R14" s="7">
        <v>6667</v>
      </c>
      <c r="S14" s="7">
        <v>2242</v>
      </c>
      <c r="T14" s="7">
        <v>6828</v>
      </c>
      <c r="U14" s="87">
        <v>2007</v>
      </c>
    </row>
    <row r="15" spans="1:21" s="35" customFormat="1" ht="12" customHeight="1" x14ac:dyDescent="0.2">
      <c r="B15" s="87">
        <v>2008</v>
      </c>
      <c r="C15" s="7">
        <v>100865</v>
      </c>
      <c r="D15" s="7">
        <v>54</v>
      </c>
      <c r="E15" s="7">
        <v>5711</v>
      </c>
      <c r="F15" s="7">
        <v>416</v>
      </c>
      <c r="G15" s="7">
        <v>815</v>
      </c>
      <c r="H15" s="7">
        <v>17405</v>
      </c>
      <c r="I15" s="7">
        <v>20401</v>
      </c>
      <c r="J15" s="7">
        <v>4181</v>
      </c>
      <c r="K15" s="7">
        <v>6853</v>
      </c>
      <c r="L15" s="7">
        <v>2893</v>
      </c>
      <c r="M15" s="7">
        <v>1617</v>
      </c>
      <c r="N15" s="7">
        <v>5839</v>
      </c>
      <c r="O15" s="7">
        <v>11127</v>
      </c>
      <c r="P15" s="7">
        <v>5349</v>
      </c>
      <c r="Q15" s="7">
        <v>1792</v>
      </c>
      <c r="R15" s="7">
        <v>6775</v>
      </c>
      <c r="S15" s="7">
        <v>2333</v>
      </c>
      <c r="T15" s="7">
        <v>7304</v>
      </c>
      <c r="U15" s="87">
        <v>2008</v>
      </c>
    </row>
    <row r="16" spans="1:21" s="35" customFormat="1" ht="12" customHeight="1" x14ac:dyDescent="0.2">
      <c r="B16" s="87">
        <v>2009</v>
      </c>
      <c r="C16" s="7">
        <v>100257</v>
      </c>
      <c r="D16" s="74">
        <v>53</v>
      </c>
      <c r="E16" s="7">
        <v>5704</v>
      </c>
      <c r="F16" s="7">
        <v>488</v>
      </c>
      <c r="G16" s="7">
        <v>760</v>
      </c>
      <c r="H16" s="7">
        <v>17460</v>
      </c>
      <c r="I16" s="7">
        <v>19596</v>
      </c>
      <c r="J16" s="7">
        <v>4088</v>
      </c>
      <c r="K16" s="7">
        <v>6755</v>
      </c>
      <c r="L16" s="7">
        <v>2755</v>
      </c>
      <c r="M16" s="7">
        <v>1635</v>
      </c>
      <c r="N16" s="7">
        <v>5909</v>
      </c>
      <c r="O16" s="7">
        <v>11110</v>
      </c>
      <c r="P16" s="7">
        <v>5526</v>
      </c>
      <c r="Q16" s="7">
        <v>1774</v>
      </c>
      <c r="R16" s="7">
        <v>6831</v>
      </c>
      <c r="S16" s="7">
        <v>2370</v>
      </c>
      <c r="T16" s="7">
        <v>7443</v>
      </c>
      <c r="U16" s="87">
        <v>2009</v>
      </c>
    </row>
    <row r="17" spans="2:21" s="35" customFormat="1" ht="12" customHeight="1" x14ac:dyDescent="0.2">
      <c r="B17" s="87">
        <v>2010</v>
      </c>
      <c r="C17" s="7">
        <v>99748</v>
      </c>
      <c r="D17" s="74">
        <v>46</v>
      </c>
      <c r="E17" s="7">
        <v>5646</v>
      </c>
      <c r="F17" s="7">
        <v>626</v>
      </c>
      <c r="G17" s="7">
        <v>739</v>
      </c>
      <c r="H17" s="7">
        <v>17524</v>
      </c>
      <c r="I17" s="7">
        <v>18980</v>
      </c>
      <c r="J17" s="7">
        <v>4053</v>
      </c>
      <c r="K17" s="7">
        <v>6523</v>
      </c>
      <c r="L17" s="7">
        <v>2640</v>
      </c>
      <c r="M17" s="7">
        <v>1659</v>
      </c>
      <c r="N17" s="7">
        <v>5948</v>
      </c>
      <c r="O17" s="7">
        <v>11232</v>
      </c>
      <c r="P17" s="7">
        <v>5790</v>
      </c>
      <c r="Q17" s="7">
        <v>1765</v>
      </c>
      <c r="R17" s="7">
        <v>6836</v>
      </c>
      <c r="S17" s="7">
        <v>2327</v>
      </c>
      <c r="T17" s="7">
        <v>7414</v>
      </c>
      <c r="U17" s="87">
        <v>2010</v>
      </c>
    </row>
    <row r="18" spans="2:21" s="35" customFormat="1" ht="12" customHeight="1" x14ac:dyDescent="0.2">
      <c r="B18" s="87">
        <v>2011</v>
      </c>
      <c r="C18" s="7">
        <v>100390</v>
      </c>
      <c r="D18" s="74">
        <v>46</v>
      </c>
      <c r="E18" s="7">
        <v>5706</v>
      </c>
      <c r="F18" s="7">
        <v>805</v>
      </c>
      <c r="G18" s="7">
        <v>693</v>
      </c>
      <c r="H18" s="7">
        <v>18010</v>
      </c>
      <c r="I18" s="7">
        <v>18989</v>
      </c>
      <c r="J18" s="7">
        <v>4060</v>
      </c>
      <c r="K18" s="7">
        <v>6364</v>
      </c>
      <c r="L18" s="7">
        <v>2647</v>
      </c>
      <c r="M18" s="7">
        <v>1717</v>
      </c>
      <c r="N18" s="7">
        <v>6037</v>
      </c>
      <c r="O18" s="7">
        <v>11628</v>
      </c>
      <c r="P18" s="7">
        <v>6576</v>
      </c>
      <c r="Q18" s="7">
        <v>1796</v>
      </c>
      <c r="R18" s="7">
        <v>6805</v>
      </c>
      <c r="S18" s="7">
        <v>2398</v>
      </c>
      <c r="T18" s="7">
        <v>6113</v>
      </c>
      <c r="U18" s="87">
        <v>2011</v>
      </c>
    </row>
    <row r="19" spans="2:21" s="35" customFormat="1" ht="12" customHeight="1" x14ac:dyDescent="0.2">
      <c r="B19" s="87">
        <v>2012</v>
      </c>
      <c r="C19" s="7">
        <v>100491</v>
      </c>
      <c r="D19" s="74">
        <v>44</v>
      </c>
      <c r="E19" s="7">
        <v>5699</v>
      </c>
      <c r="F19" s="7">
        <v>987</v>
      </c>
      <c r="G19" s="7">
        <v>661</v>
      </c>
      <c r="H19" s="7">
        <v>18145</v>
      </c>
      <c r="I19" s="7">
        <v>18628</v>
      </c>
      <c r="J19" s="7">
        <v>3985</v>
      </c>
      <c r="K19" s="7">
        <v>6309</v>
      </c>
      <c r="L19" s="7">
        <v>2610</v>
      </c>
      <c r="M19" s="7">
        <v>1754</v>
      </c>
      <c r="N19" s="7">
        <v>6138</v>
      </c>
      <c r="O19" s="7">
        <v>11825</v>
      </c>
      <c r="P19" s="7">
        <v>7013</v>
      </c>
      <c r="Q19" s="7">
        <v>1824</v>
      </c>
      <c r="R19" s="7">
        <v>6884</v>
      </c>
      <c r="S19" s="7">
        <v>2425</v>
      </c>
      <c r="T19" s="7">
        <v>5560</v>
      </c>
      <c r="U19" s="87">
        <v>2012</v>
      </c>
    </row>
    <row r="20" spans="2:21" s="35" customFormat="1" ht="12" customHeight="1" x14ac:dyDescent="0.2">
      <c r="B20" s="87">
        <v>2013</v>
      </c>
      <c r="C20" s="7">
        <v>99482</v>
      </c>
      <c r="D20" s="7">
        <v>43</v>
      </c>
      <c r="E20" s="7">
        <v>5619</v>
      </c>
      <c r="F20" s="7">
        <v>1070</v>
      </c>
      <c r="G20" s="7">
        <v>626</v>
      </c>
      <c r="H20" s="7">
        <v>17936</v>
      </c>
      <c r="I20" s="7">
        <v>18163</v>
      </c>
      <c r="J20" s="7">
        <v>3842</v>
      </c>
      <c r="K20" s="7">
        <v>6229</v>
      </c>
      <c r="L20" s="7">
        <v>2547</v>
      </c>
      <c r="M20" s="7">
        <v>1749</v>
      </c>
      <c r="N20" s="7">
        <v>6130</v>
      </c>
      <c r="O20" s="7">
        <v>11817</v>
      </c>
      <c r="P20" s="7">
        <v>7045</v>
      </c>
      <c r="Q20" s="7">
        <v>1701</v>
      </c>
      <c r="R20" s="7">
        <v>6907</v>
      </c>
      <c r="S20" s="7">
        <v>2438</v>
      </c>
      <c r="T20" s="7">
        <v>5620</v>
      </c>
      <c r="U20" s="87">
        <v>2013</v>
      </c>
    </row>
    <row r="21" spans="2:21" s="35" customFormat="1" ht="12" customHeight="1" x14ac:dyDescent="0.2">
      <c r="B21" s="87">
        <v>2014</v>
      </c>
      <c r="C21" s="7">
        <v>99928</v>
      </c>
      <c r="D21" s="7">
        <v>47</v>
      </c>
      <c r="E21" s="7">
        <v>5641</v>
      </c>
      <c r="F21" s="7">
        <v>1154</v>
      </c>
      <c r="G21" s="7">
        <v>603</v>
      </c>
      <c r="H21" s="7">
        <v>17897</v>
      </c>
      <c r="I21" s="7">
        <v>17984</v>
      </c>
      <c r="J21" s="7">
        <v>3760</v>
      </c>
      <c r="K21" s="7">
        <v>6240</v>
      </c>
      <c r="L21" s="7">
        <v>2562</v>
      </c>
      <c r="M21" s="7">
        <v>1728</v>
      </c>
      <c r="N21" s="7">
        <v>6322</v>
      </c>
      <c r="O21" s="7">
        <v>11796</v>
      </c>
      <c r="P21" s="7">
        <v>7165</v>
      </c>
      <c r="Q21" s="7">
        <v>1703</v>
      </c>
      <c r="R21" s="7">
        <v>6973</v>
      </c>
      <c r="S21" s="7">
        <v>2495</v>
      </c>
      <c r="T21" s="7">
        <v>5858</v>
      </c>
      <c r="U21" s="87">
        <v>2014</v>
      </c>
    </row>
    <row r="22" spans="2:21" s="35" customFormat="1" ht="12" customHeight="1" x14ac:dyDescent="0.2">
      <c r="B22" s="87">
        <v>2015</v>
      </c>
      <c r="C22" s="7">
        <v>97531</v>
      </c>
      <c r="D22" s="74">
        <v>48</v>
      </c>
      <c r="E22" s="7">
        <v>5615</v>
      </c>
      <c r="F22" s="7">
        <v>1238</v>
      </c>
      <c r="G22" s="7">
        <v>584</v>
      </c>
      <c r="H22" s="7">
        <v>17819</v>
      </c>
      <c r="I22" s="7">
        <v>17743</v>
      </c>
      <c r="J22" s="7">
        <v>3730</v>
      </c>
      <c r="K22" s="7">
        <v>6260</v>
      </c>
      <c r="L22" s="7">
        <v>2567</v>
      </c>
      <c r="M22" s="7">
        <v>1724</v>
      </c>
      <c r="N22" s="7">
        <v>3762</v>
      </c>
      <c r="O22" s="7">
        <v>11860</v>
      </c>
      <c r="P22" s="7">
        <v>7327</v>
      </c>
      <c r="Q22" s="7">
        <v>1720</v>
      </c>
      <c r="R22" s="7">
        <v>7050</v>
      </c>
      <c r="S22" s="7">
        <v>2565</v>
      </c>
      <c r="T22" s="7">
        <v>5919</v>
      </c>
      <c r="U22" s="87">
        <v>2015</v>
      </c>
    </row>
    <row r="23" spans="2:21" s="35" customFormat="1" ht="12" customHeight="1" x14ac:dyDescent="0.2">
      <c r="B23" s="87">
        <v>2016</v>
      </c>
      <c r="C23" s="7">
        <v>98425</v>
      </c>
      <c r="D23" s="7">
        <v>46</v>
      </c>
      <c r="E23" s="7">
        <v>5624</v>
      </c>
      <c r="F23" s="7">
        <v>1277</v>
      </c>
      <c r="G23" s="7">
        <v>579</v>
      </c>
      <c r="H23" s="7">
        <v>17813</v>
      </c>
      <c r="I23" s="7">
        <v>17578</v>
      </c>
      <c r="J23" s="7">
        <v>3742</v>
      </c>
      <c r="K23" s="7">
        <v>6339</v>
      </c>
      <c r="L23" s="7">
        <v>2599</v>
      </c>
      <c r="M23" s="7">
        <v>1802</v>
      </c>
      <c r="N23" s="7">
        <v>3836</v>
      </c>
      <c r="O23" s="7">
        <v>12063</v>
      </c>
      <c r="P23" s="7">
        <v>7601</v>
      </c>
      <c r="Q23" s="7">
        <v>1802</v>
      </c>
      <c r="R23" s="7">
        <v>7160</v>
      </c>
      <c r="S23" s="7">
        <v>2643</v>
      </c>
      <c r="T23" s="7">
        <v>5921</v>
      </c>
      <c r="U23" s="87">
        <v>2016</v>
      </c>
    </row>
    <row r="24" spans="2:21" s="35" customFormat="1" ht="12" customHeight="1" x14ac:dyDescent="0.2">
      <c r="B24" s="87">
        <v>2017</v>
      </c>
      <c r="C24" s="7">
        <v>98293</v>
      </c>
      <c r="D24" s="7">
        <v>42</v>
      </c>
      <c r="E24" s="7">
        <v>5559</v>
      </c>
      <c r="F24" s="7">
        <v>1320</v>
      </c>
      <c r="G24" s="7">
        <v>544</v>
      </c>
      <c r="H24" s="7">
        <v>17685</v>
      </c>
      <c r="I24" s="7">
        <v>17304</v>
      </c>
      <c r="J24" s="7">
        <v>3718</v>
      </c>
      <c r="K24" s="7">
        <v>6396</v>
      </c>
      <c r="L24" s="7">
        <v>2594</v>
      </c>
      <c r="M24" s="7">
        <v>1814</v>
      </c>
      <c r="N24" s="7">
        <v>3924</v>
      </c>
      <c r="O24" s="7">
        <v>12159</v>
      </c>
      <c r="P24" s="7">
        <v>7644</v>
      </c>
      <c r="Q24" s="7">
        <v>1845</v>
      </c>
      <c r="R24" s="7">
        <v>7166</v>
      </c>
      <c r="S24" s="7">
        <v>2711</v>
      </c>
      <c r="T24" s="7">
        <v>5868</v>
      </c>
      <c r="U24" s="87">
        <v>2017</v>
      </c>
    </row>
    <row r="25" spans="2:21" s="35" customFormat="1" ht="12" customHeight="1" x14ac:dyDescent="0.2">
      <c r="B25" s="87">
        <v>2018</v>
      </c>
      <c r="C25" s="7">
        <v>98423</v>
      </c>
      <c r="D25" s="7">
        <v>42</v>
      </c>
      <c r="E25" s="7">
        <v>5492</v>
      </c>
      <c r="F25" s="7">
        <v>1354</v>
      </c>
      <c r="G25" s="7">
        <v>532</v>
      </c>
      <c r="H25" s="7">
        <v>17731</v>
      </c>
      <c r="I25" s="7">
        <v>16970</v>
      </c>
      <c r="J25" s="7">
        <v>3721</v>
      </c>
      <c r="K25" s="7">
        <v>6360</v>
      </c>
      <c r="L25" s="7">
        <v>2643</v>
      </c>
      <c r="M25" s="7">
        <v>1794</v>
      </c>
      <c r="N25" s="7">
        <v>4000</v>
      </c>
      <c r="O25" s="7">
        <v>12291</v>
      </c>
      <c r="P25" s="7">
        <v>7768</v>
      </c>
      <c r="Q25" s="7">
        <v>1845</v>
      </c>
      <c r="R25" s="7">
        <v>7208</v>
      </c>
      <c r="S25" s="7">
        <v>2820</v>
      </c>
      <c r="T25" s="7">
        <v>5852</v>
      </c>
      <c r="U25" s="87">
        <v>2018</v>
      </c>
    </row>
    <row r="26" spans="2:21" s="35" customFormat="1" ht="12" customHeight="1" x14ac:dyDescent="0.2">
      <c r="B26" s="87">
        <v>2019</v>
      </c>
      <c r="C26" s="7">
        <v>99892</v>
      </c>
      <c r="D26" s="7">
        <v>41</v>
      </c>
      <c r="E26" s="7">
        <v>5465</v>
      </c>
      <c r="F26" s="7">
        <v>1370</v>
      </c>
      <c r="G26" s="7">
        <v>523</v>
      </c>
      <c r="H26" s="7">
        <v>17798</v>
      </c>
      <c r="I26" s="7">
        <v>16751</v>
      </c>
      <c r="J26" s="7">
        <v>3674</v>
      </c>
      <c r="K26" s="7">
        <v>6531</v>
      </c>
      <c r="L26" s="7">
        <v>2710</v>
      </c>
      <c r="M26" s="7">
        <v>1927</v>
      </c>
      <c r="N26" s="7">
        <v>4278</v>
      </c>
      <c r="O26" s="7">
        <v>12566</v>
      </c>
      <c r="P26" s="7">
        <v>7965</v>
      </c>
      <c r="Q26" s="7">
        <v>1953</v>
      </c>
      <c r="R26" s="7">
        <v>7396</v>
      </c>
      <c r="S26" s="7">
        <v>2984</v>
      </c>
      <c r="T26" s="7">
        <v>5960</v>
      </c>
      <c r="U26" s="87">
        <v>2019</v>
      </c>
    </row>
    <row r="27" spans="2:21" s="35" customFormat="1" ht="12" customHeight="1" x14ac:dyDescent="0.2">
      <c r="B27" s="87">
        <v>2020</v>
      </c>
      <c r="C27" s="7">
        <v>95312</v>
      </c>
      <c r="D27" s="7">
        <v>37</v>
      </c>
      <c r="E27" s="7">
        <v>5292</v>
      </c>
      <c r="F27" s="7">
        <v>1345</v>
      </c>
      <c r="G27" s="7">
        <v>508</v>
      </c>
      <c r="H27" s="7">
        <v>17196</v>
      </c>
      <c r="I27" s="7">
        <v>15829</v>
      </c>
      <c r="J27" s="7">
        <v>3496</v>
      </c>
      <c r="K27" s="7">
        <v>6098</v>
      </c>
      <c r="L27" s="7">
        <v>2651</v>
      </c>
      <c r="M27" s="7">
        <v>1916</v>
      </c>
      <c r="N27" s="7">
        <v>4268</v>
      </c>
      <c r="O27" s="7">
        <v>11971</v>
      </c>
      <c r="P27" s="7">
        <v>7620</v>
      </c>
      <c r="Q27" s="7">
        <v>1779</v>
      </c>
      <c r="R27" s="7">
        <v>7287</v>
      </c>
      <c r="S27" s="7">
        <v>2590</v>
      </c>
      <c r="T27" s="7">
        <v>5429</v>
      </c>
      <c r="U27" s="87">
        <v>2020</v>
      </c>
    </row>
    <row r="28" spans="2:21" s="35" customFormat="1" ht="12" customHeight="1" x14ac:dyDescent="0.2">
      <c r="B28" s="87">
        <v>2021</v>
      </c>
      <c r="C28" s="7">
        <v>95230</v>
      </c>
      <c r="D28" s="7">
        <v>38</v>
      </c>
      <c r="E28" s="7">
        <v>5210</v>
      </c>
      <c r="F28" s="7">
        <v>1384</v>
      </c>
      <c r="G28" s="7">
        <v>508</v>
      </c>
      <c r="H28" s="7">
        <v>16917</v>
      </c>
      <c r="I28" s="7">
        <v>15436</v>
      </c>
      <c r="J28" s="7">
        <v>3423</v>
      </c>
      <c r="K28" s="7">
        <v>5897</v>
      </c>
      <c r="L28" s="7">
        <v>2696</v>
      </c>
      <c r="M28" s="7">
        <v>1925</v>
      </c>
      <c r="N28" s="7">
        <v>4384</v>
      </c>
      <c r="O28" s="7">
        <v>12046</v>
      </c>
      <c r="P28" s="7">
        <v>7670</v>
      </c>
      <c r="Q28" s="7">
        <v>1791</v>
      </c>
      <c r="R28" s="7">
        <v>7720</v>
      </c>
      <c r="S28" s="7">
        <v>2539</v>
      </c>
      <c r="T28" s="7">
        <v>5646</v>
      </c>
      <c r="U28" s="87">
        <v>2021</v>
      </c>
    </row>
    <row r="29" spans="2:21" s="35" customFormat="1" ht="12" customHeight="1" x14ac:dyDescent="0.2">
      <c r="B29" s="87">
        <v>2022</v>
      </c>
      <c r="C29" s="7">
        <v>95925</v>
      </c>
      <c r="D29" s="7">
        <v>35</v>
      </c>
      <c r="E29" s="7">
        <v>5157</v>
      </c>
      <c r="F29" s="7">
        <v>1442</v>
      </c>
      <c r="G29" s="7">
        <v>494</v>
      </c>
      <c r="H29" s="7">
        <v>16796</v>
      </c>
      <c r="I29" s="7">
        <v>15180</v>
      </c>
      <c r="J29" s="7">
        <v>3420</v>
      </c>
      <c r="K29" s="7">
        <v>6039</v>
      </c>
      <c r="L29" s="7">
        <v>2829</v>
      </c>
      <c r="M29" s="7">
        <v>1885</v>
      </c>
      <c r="N29" s="7">
        <v>4432</v>
      </c>
      <c r="O29" s="7">
        <v>12234</v>
      </c>
      <c r="P29" s="7">
        <v>7941</v>
      </c>
      <c r="Q29" s="7">
        <v>1861</v>
      </c>
      <c r="R29" s="7">
        <v>7712</v>
      </c>
      <c r="S29" s="7">
        <v>2660</v>
      </c>
      <c r="T29" s="7">
        <v>5808</v>
      </c>
      <c r="U29" s="87">
        <v>2022</v>
      </c>
    </row>
    <row r="30" spans="2:21" s="35" customFormat="1" ht="12" customHeight="1" x14ac:dyDescent="0.2">
      <c r="B30" s="87">
        <v>2023</v>
      </c>
      <c r="C30" s="7">
        <v>96579</v>
      </c>
      <c r="D30" s="7">
        <v>36</v>
      </c>
      <c r="E30" s="7">
        <v>5077</v>
      </c>
      <c r="F30" s="7">
        <v>1585</v>
      </c>
      <c r="G30" s="7">
        <v>499</v>
      </c>
      <c r="H30" s="7">
        <v>16491</v>
      </c>
      <c r="I30" s="7">
        <v>14919</v>
      </c>
      <c r="J30" s="7">
        <v>3434</v>
      </c>
      <c r="K30" s="7">
        <v>6135</v>
      </c>
      <c r="L30" s="7">
        <v>2959</v>
      </c>
      <c r="M30" s="7">
        <v>1865</v>
      </c>
      <c r="N30" s="7">
        <v>4553</v>
      </c>
      <c r="O30" s="7">
        <v>12457</v>
      </c>
      <c r="P30" s="7">
        <v>8174</v>
      </c>
      <c r="Q30" s="7">
        <v>1935</v>
      </c>
      <c r="R30" s="7">
        <v>7715</v>
      </c>
      <c r="S30" s="7">
        <v>2799</v>
      </c>
      <c r="T30" s="7">
        <v>5946</v>
      </c>
      <c r="U30" s="87">
        <v>2023</v>
      </c>
    </row>
    <row r="31" spans="2:21" s="35" customFormat="1" ht="12" customHeight="1" x14ac:dyDescent="0.2">
      <c r="B31" s="89">
        <v>2024</v>
      </c>
      <c r="C31" s="7">
        <v>97304</v>
      </c>
      <c r="D31" s="7">
        <v>38</v>
      </c>
      <c r="E31" s="7">
        <v>5022</v>
      </c>
      <c r="F31" s="7">
        <v>1452</v>
      </c>
      <c r="G31" s="7">
        <v>502</v>
      </c>
      <c r="H31" s="7">
        <v>16201</v>
      </c>
      <c r="I31" s="7">
        <v>14568</v>
      </c>
      <c r="J31" s="7">
        <v>3444</v>
      </c>
      <c r="K31" s="7">
        <v>6324</v>
      </c>
      <c r="L31" s="7">
        <v>3035</v>
      </c>
      <c r="M31" s="7">
        <v>2006</v>
      </c>
      <c r="N31" s="7">
        <v>4774</v>
      </c>
      <c r="O31" s="7">
        <v>12671</v>
      </c>
      <c r="P31" s="7">
        <v>8375</v>
      </c>
      <c r="Q31" s="7">
        <v>2006</v>
      </c>
      <c r="R31" s="7">
        <v>7834</v>
      </c>
      <c r="S31" s="7">
        <v>2958</v>
      </c>
      <c r="T31" s="7">
        <v>6094</v>
      </c>
      <c r="U31" s="89">
        <v>2024</v>
      </c>
    </row>
    <row r="32" spans="2:21" s="35" customFormat="1" ht="12" customHeight="1" x14ac:dyDescent="0.2">
      <c r="B32" s="6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36"/>
    </row>
    <row r="33" spans="2:21" s="35" customFormat="1" ht="12" customHeight="1" x14ac:dyDescent="0.2">
      <c r="B33" s="94" t="s">
        <v>39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</row>
    <row r="34" spans="2:21" s="35" customFormat="1" ht="12" customHeight="1" x14ac:dyDescent="0.2">
      <c r="B34" s="64"/>
      <c r="C34" s="82"/>
      <c r="D34" s="82"/>
      <c r="F34" s="82"/>
      <c r="G34" s="82"/>
      <c r="H34" s="82"/>
      <c r="I34" s="82"/>
      <c r="J34" s="82"/>
      <c r="L34" s="65"/>
      <c r="M34" s="65"/>
      <c r="N34" s="65"/>
      <c r="O34" s="65"/>
      <c r="U34" s="82"/>
    </row>
    <row r="35" spans="2:21" s="35" customFormat="1" ht="12" customHeight="1" x14ac:dyDescent="0.2">
      <c r="B35" s="87">
        <v>2006</v>
      </c>
      <c r="C35" s="7">
        <v>103765</v>
      </c>
      <c r="D35" s="74">
        <v>77</v>
      </c>
      <c r="E35" s="7">
        <v>6007</v>
      </c>
      <c r="F35" s="7">
        <v>364</v>
      </c>
      <c r="G35" s="7">
        <v>915</v>
      </c>
      <c r="H35" s="7">
        <v>16757</v>
      </c>
      <c r="I35" s="7">
        <v>23667</v>
      </c>
      <c r="J35" s="7">
        <v>4799</v>
      </c>
      <c r="K35" s="7">
        <v>7160</v>
      </c>
      <c r="L35" s="7">
        <v>3161</v>
      </c>
      <c r="M35" s="7">
        <v>1713</v>
      </c>
      <c r="N35" s="7">
        <v>5605</v>
      </c>
      <c r="O35" s="7">
        <v>10792</v>
      </c>
      <c r="P35" s="7">
        <v>5070</v>
      </c>
      <c r="Q35" s="7">
        <v>1879</v>
      </c>
      <c r="R35" s="7">
        <v>6832</v>
      </c>
      <c r="S35" s="7">
        <v>2220</v>
      </c>
      <c r="T35" s="7">
        <v>6747</v>
      </c>
      <c r="U35" s="87">
        <v>2006</v>
      </c>
    </row>
    <row r="36" spans="2:21" s="35" customFormat="1" ht="12" customHeight="1" x14ac:dyDescent="0.2">
      <c r="B36" s="87">
        <v>2007</v>
      </c>
      <c r="C36" s="7">
        <v>105192</v>
      </c>
      <c r="D36" s="7">
        <v>72</v>
      </c>
      <c r="E36" s="7">
        <v>6005</v>
      </c>
      <c r="F36" s="7">
        <v>443</v>
      </c>
      <c r="G36" s="7">
        <v>865</v>
      </c>
      <c r="H36" s="7">
        <v>17102</v>
      </c>
      <c r="I36" s="7">
        <v>23399</v>
      </c>
      <c r="J36" s="7">
        <v>4825</v>
      </c>
      <c r="K36" s="7">
        <v>7087</v>
      </c>
      <c r="L36" s="7">
        <v>3260</v>
      </c>
      <c r="M36" s="7">
        <v>1857</v>
      </c>
      <c r="N36" s="7">
        <v>5735</v>
      </c>
      <c r="O36" s="7">
        <v>11112</v>
      </c>
      <c r="P36" s="7">
        <v>5390</v>
      </c>
      <c r="Q36" s="7">
        <v>1881</v>
      </c>
      <c r="R36" s="7">
        <v>6916</v>
      </c>
      <c r="S36" s="7">
        <v>2327</v>
      </c>
      <c r="T36" s="7">
        <v>6916</v>
      </c>
      <c r="U36" s="87">
        <v>2007</v>
      </c>
    </row>
    <row r="37" spans="2:21" s="35" customFormat="1" ht="12" customHeight="1" x14ac:dyDescent="0.2">
      <c r="B37" s="87">
        <v>2008</v>
      </c>
      <c r="C37" s="7">
        <v>107430</v>
      </c>
      <c r="D37" s="74">
        <v>72</v>
      </c>
      <c r="E37" s="7">
        <v>6048</v>
      </c>
      <c r="F37" s="7">
        <v>506</v>
      </c>
      <c r="G37" s="7">
        <v>882</v>
      </c>
      <c r="H37" s="7">
        <v>17455</v>
      </c>
      <c r="I37" s="7">
        <v>23380</v>
      </c>
      <c r="J37" s="7">
        <v>4789</v>
      </c>
      <c r="K37" s="7">
        <v>7129</v>
      </c>
      <c r="L37" s="7">
        <v>3173</v>
      </c>
      <c r="M37" s="7">
        <v>1943</v>
      </c>
      <c r="N37" s="7">
        <v>5887</v>
      </c>
      <c r="O37" s="7">
        <v>11598</v>
      </c>
      <c r="P37" s="7">
        <v>5794</v>
      </c>
      <c r="Q37" s="7">
        <v>1915</v>
      </c>
      <c r="R37" s="7">
        <v>7052</v>
      </c>
      <c r="S37" s="7">
        <v>2415</v>
      </c>
      <c r="T37" s="7">
        <v>7392</v>
      </c>
      <c r="U37" s="87">
        <v>2008</v>
      </c>
    </row>
    <row r="38" spans="2:21" s="35" customFormat="1" ht="12" customHeight="1" x14ac:dyDescent="0.2">
      <c r="B38" s="87">
        <v>2009</v>
      </c>
      <c r="C38" s="7">
        <v>107207</v>
      </c>
      <c r="D38" s="7">
        <v>72</v>
      </c>
      <c r="E38" s="7">
        <v>6059</v>
      </c>
      <c r="F38" s="7">
        <v>577</v>
      </c>
      <c r="G38" s="7">
        <v>838</v>
      </c>
      <c r="H38" s="7">
        <v>17512</v>
      </c>
      <c r="I38" s="7">
        <v>22704</v>
      </c>
      <c r="J38" s="7">
        <v>4697</v>
      </c>
      <c r="K38" s="7">
        <v>7081</v>
      </c>
      <c r="L38" s="7">
        <v>3039</v>
      </c>
      <c r="M38" s="7">
        <v>1959</v>
      </c>
      <c r="N38" s="7">
        <v>5963</v>
      </c>
      <c r="O38" s="7">
        <v>11600</v>
      </c>
      <c r="P38" s="7">
        <v>5985</v>
      </c>
      <c r="Q38" s="7">
        <v>1918</v>
      </c>
      <c r="R38" s="7">
        <v>7191</v>
      </c>
      <c r="S38" s="7">
        <v>2451</v>
      </c>
      <c r="T38" s="7">
        <v>7561</v>
      </c>
      <c r="U38" s="87">
        <v>2009</v>
      </c>
    </row>
    <row r="39" spans="2:21" s="35" customFormat="1" ht="12" customHeight="1" x14ac:dyDescent="0.2">
      <c r="B39" s="87">
        <v>2010</v>
      </c>
      <c r="C39" s="7">
        <v>107269</v>
      </c>
      <c r="D39" s="7">
        <v>66</v>
      </c>
      <c r="E39" s="7">
        <v>6027</v>
      </c>
      <c r="F39" s="7">
        <v>718</v>
      </c>
      <c r="G39" s="7">
        <v>825</v>
      </c>
      <c r="H39" s="7">
        <v>17603</v>
      </c>
      <c r="I39" s="7">
        <v>22209</v>
      </c>
      <c r="J39" s="7">
        <v>4659</v>
      </c>
      <c r="K39" s="7">
        <v>6915</v>
      </c>
      <c r="L39" s="7">
        <v>2934</v>
      </c>
      <c r="M39" s="7">
        <v>1978</v>
      </c>
      <c r="N39" s="7">
        <v>6006</v>
      </c>
      <c r="O39" s="7">
        <v>11745</v>
      </c>
      <c r="P39" s="7">
        <v>6268</v>
      </c>
      <c r="Q39" s="7">
        <v>1920</v>
      </c>
      <c r="R39" s="7">
        <v>7264</v>
      </c>
      <c r="S39" s="7">
        <v>2410</v>
      </c>
      <c r="T39" s="7">
        <v>7722</v>
      </c>
      <c r="U39" s="87">
        <v>2010</v>
      </c>
    </row>
    <row r="40" spans="2:21" s="35" customFormat="1" ht="12" customHeight="1" x14ac:dyDescent="0.2">
      <c r="B40" s="87">
        <v>2011</v>
      </c>
      <c r="C40" s="7">
        <v>108488</v>
      </c>
      <c r="D40" s="7">
        <v>60</v>
      </c>
      <c r="E40" s="7">
        <v>6085</v>
      </c>
      <c r="F40" s="7">
        <v>898</v>
      </c>
      <c r="G40" s="7">
        <v>782</v>
      </c>
      <c r="H40" s="7">
        <v>18104</v>
      </c>
      <c r="I40" s="7">
        <v>22475</v>
      </c>
      <c r="J40" s="7">
        <v>4660</v>
      </c>
      <c r="K40" s="7">
        <v>6825</v>
      </c>
      <c r="L40" s="7">
        <v>2923</v>
      </c>
      <c r="M40" s="7">
        <v>2032</v>
      </c>
      <c r="N40" s="7">
        <v>6110</v>
      </c>
      <c r="O40" s="7">
        <v>12178</v>
      </c>
      <c r="P40" s="7">
        <v>7052</v>
      </c>
      <c r="Q40" s="7">
        <v>1975</v>
      </c>
      <c r="R40" s="7">
        <v>7350</v>
      </c>
      <c r="S40" s="7">
        <v>2484</v>
      </c>
      <c r="T40" s="7">
        <v>6495</v>
      </c>
      <c r="U40" s="87">
        <v>2011</v>
      </c>
    </row>
    <row r="41" spans="2:21" s="35" customFormat="1" ht="12" customHeight="1" x14ac:dyDescent="0.2">
      <c r="B41" s="87">
        <v>2012</v>
      </c>
      <c r="C41" s="7">
        <v>108850</v>
      </c>
      <c r="D41" s="7">
        <v>58</v>
      </c>
      <c r="E41" s="7">
        <v>6104</v>
      </c>
      <c r="F41" s="7">
        <v>1093</v>
      </c>
      <c r="G41" s="7">
        <v>749</v>
      </c>
      <c r="H41" s="7">
        <v>18258</v>
      </c>
      <c r="I41" s="7">
        <v>22123</v>
      </c>
      <c r="J41" s="7">
        <v>4570</v>
      </c>
      <c r="K41" s="7">
        <v>6801</v>
      </c>
      <c r="L41" s="7">
        <v>2882</v>
      </c>
      <c r="M41" s="7">
        <v>2054</v>
      </c>
      <c r="N41" s="7">
        <v>6224</v>
      </c>
      <c r="O41" s="7">
        <v>12378</v>
      </c>
      <c r="P41" s="7">
        <v>7508</v>
      </c>
      <c r="Q41" s="7">
        <v>2023</v>
      </c>
      <c r="R41" s="7">
        <v>7468</v>
      </c>
      <c r="S41" s="7">
        <v>2524</v>
      </c>
      <c r="T41" s="7">
        <v>6033</v>
      </c>
      <c r="U41" s="87">
        <v>2012</v>
      </c>
    </row>
    <row r="42" spans="2:21" s="35" customFormat="1" ht="12" customHeight="1" x14ac:dyDescent="0.2">
      <c r="B42" s="87">
        <v>2013</v>
      </c>
      <c r="C42" s="7">
        <v>107784</v>
      </c>
      <c r="D42" s="7">
        <v>58</v>
      </c>
      <c r="E42" s="7">
        <v>6030</v>
      </c>
      <c r="F42" s="7">
        <v>1147</v>
      </c>
      <c r="G42" s="7">
        <v>715</v>
      </c>
      <c r="H42" s="7">
        <v>18029</v>
      </c>
      <c r="I42" s="7">
        <v>21566</v>
      </c>
      <c r="J42" s="7">
        <v>4439</v>
      </c>
      <c r="K42" s="7">
        <v>6734</v>
      </c>
      <c r="L42" s="7">
        <v>2803</v>
      </c>
      <c r="M42" s="7">
        <v>2044</v>
      </c>
      <c r="N42" s="7">
        <v>6179</v>
      </c>
      <c r="O42" s="7">
        <v>12297</v>
      </c>
      <c r="P42" s="7">
        <v>7531</v>
      </c>
      <c r="Q42" s="7">
        <v>2060</v>
      </c>
      <c r="R42" s="7">
        <v>7542</v>
      </c>
      <c r="S42" s="7">
        <v>2521</v>
      </c>
      <c r="T42" s="7">
        <v>6089</v>
      </c>
      <c r="U42" s="87">
        <v>2013</v>
      </c>
    </row>
    <row r="43" spans="2:21" s="35" customFormat="1" ht="12" customHeight="1" x14ac:dyDescent="0.2">
      <c r="B43" s="87">
        <v>2014</v>
      </c>
      <c r="C43" s="7">
        <v>109545</v>
      </c>
      <c r="D43" s="7">
        <v>59</v>
      </c>
      <c r="E43" s="7">
        <v>6086</v>
      </c>
      <c r="F43" s="7">
        <v>1276</v>
      </c>
      <c r="G43" s="7">
        <v>696</v>
      </c>
      <c r="H43" s="7">
        <v>18131</v>
      </c>
      <c r="I43" s="7">
        <v>21576</v>
      </c>
      <c r="J43" s="7">
        <v>4400</v>
      </c>
      <c r="K43" s="7">
        <v>6814</v>
      </c>
      <c r="L43" s="7">
        <v>2878</v>
      </c>
      <c r="M43" s="7">
        <v>2032</v>
      </c>
      <c r="N43" s="7">
        <v>6495</v>
      </c>
      <c r="O43" s="7">
        <v>12505</v>
      </c>
      <c r="P43" s="7">
        <v>7752</v>
      </c>
      <c r="Q43" s="7">
        <v>2126</v>
      </c>
      <c r="R43" s="7">
        <v>7689</v>
      </c>
      <c r="S43" s="7">
        <v>2642</v>
      </c>
      <c r="T43" s="7">
        <v>6388</v>
      </c>
      <c r="U43" s="87">
        <v>2014</v>
      </c>
    </row>
    <row r="44" spans="2:21" s="35" customFormat="1" ht="12" customHeight="1" x14ac:dyDescent="0.2">
      <c r="B44" s="87">
        <v>2015</v>
      </c>
      <c r="C44" s="7">
        <v>107502</v>
      </c>
      <c r="D44" s="7">
        <v>60</v>
      </c>
      <c r="E44" s="7">
        <v>6085</v>
      </c>
      <c r="F44" s="7">
        <v>1360</v>
      </c>
      <c r="G44" s="7">
        <v>678</v>
      </c>
      <c r="H44" s="7">
        <v>18120</v>
      </c>
      <c r="I44" s="7">
        <v>21423</v>
      </c>
      <c r="J44" s="7">
        <v>4373</v>
      </c>
      <c r="K44" s="7">
        <v>6862</v>
      </c>
      <c r="L44" s="7">
        <v>2884</v>
      </c>
      <c r="M44" s="7">
        <v>2027</v>
      </c>
      <c r="N44" s="7">
        <v>3914</v>
      </c>
      <c r="O44" s="7">
        <v>12605</v>
      </c>
      <c r="P44" s="7">
        <v>7959</v>
      </c>
      <c r="Q44" s="7">
        <v>2165</v>
      </c>
      <c r="R44" s="7">
        <v>7839</v>
      </c>
      <c r="S44" s="7">
        <v>2698</v>
      </c>
      <c r="T44" s="7">
        <v>6450</v>
      </c>
      <c r="U44" s="87">
        <v>2015</v>
      </c>
    </row>
    <row r="45" spans="2:21" s="35" customFormat="1" ht="12" customHeight="1" x14ac:dyDescent="0.2">
      <c r="B45" s="87">
        <v>2016</v>
      </c>
      <c r="C45" s="7">
        <v>108514</v>
      </c>
      <c r="D45" s="7">
        <v>60</v>
      </c>
      <c r="E45" s="7">
        <v>6082</v>
      </c>
      <c r="F45" s="7">
        <v>1403</v>
      </c>
      <c r="G45" s="7">
        <v>666</v>
      </c>
      <c r="H45" s="7">
        <v>18109</v>
      </c>
      <c r="I45" s="7">
        <v>21360</v>
      </c>
      <c r="J45" s="7">
        <v>4377</v>
      </c>
      <c r="K45" s="7">
        <v>6937</v>
      </c>
      <c r="L45" s="7">
        <v>2906</v>
      </c>
      <c r="M45" s="7">
        <v>2105</v>
      </c>
      <c r="N45" s="7">
        <v>4009</v>
      </c>
      <c r="O45" s="7">
        <v>12815</v>
      </c>
      <c r="P45" s="7">
        <v>8222</v>
      </c>
      <c r="Q45" s="7">
        <v>2248</v>
      </c>
      <c r="R45" s="7">
        <v>7994</v>
      </c>
      <c r="S45" s="7">
        <v>2774</v>
      </c>
      <c r="T45" s="7">
        <v>6447</v>
      </c>
      <c r="U45" s="87">
        <v>2016</v>
      </c>
    </row>
    <row r="46" spans="2:21" s="35" customFormat="1" ht="12" customHeight="1" x14ac:dyDescent="0.2">
      <c r="B46" s="87">
        <v>2017</v>
      </c>
      <c r="C46" s="7">
        <v>108425</v>
      </c>
      <c r="D46" s="7">
        <v>57</v>
      </c>
      <c r="E46" s="7">
        <v>6003</v>
      </c>
      <c r="F46" s="7">
        <v>1439</v>
      </c>
      <c r="G46" s="7">
        <v>635</v>
      </c>
      <c r="H46" s="7">
        <v>17985</v>
      </c>
      <c r="I46" s="7">
        <v>21075</v>
      </c>
      <c r="J46" s="7">
        <v>4349</v>
      </c>
      <c r="K46" s="7">
        <v>6978</v>
      </c>
      <c r="L46" s="7">
        <v>2894</v>
      </c>
      <c r="M46" s="7">
        <v>2140</v>
      </c>
      <c r="N46" s="7">
        <v>4111</v>
      </c>
      <c r="O46" s="7">
        <v>12897</v>
      </c>
      <c r="P46" s="7">
        <v>8298</v>
      </c>
      <c r="Q46" s="7">
        <v>2302</v>
      </c>
      <c r="R46" s="7">
        <v>8050</v>
      </c>
      <c r="S46" s="7">
        <v>2849</v>
      </c>
      <c r="T46" s="7">
        <v>6363</v>
      </c>
      <c r="U46" s="87">
        <v>2017</v>
      </c>
    </row>
    <row r="47" spans="2:21" s="35" customFormat="1" ht="12" customHeight="1" x14ac:dyDescent="0.2">
      <c r="B47" s="87">
        <v>2018</v>
      </c>
      <c r="C47" s="7">
        <v>108707</v>
      </c>
      <c r="D47" s="74">
        <v>61</v>
      </c>
      <c r="E47" s="7">
        <v>5924</v>
      </c>
      <c r="F47" s="7">
        <v>1478</v>
      </c>
      <c r="G47" s="7">
        <v>620</v>
      </c>
      <c r="H47" s="7">
        <v>18033</v>
      </c>
      <c r="I47" s="7">
        <v>20766</v>
      </c>
      <c r="J47" s="7">
        <v>4361</v>
      </c>
      <c r="K47" s="7">
        <v>6937</v>
      </c>
      <c r="L47" s="7">
        <v>2918</v>
      </c>
      <c r="M47" s="7">
        <v>2145</v>
      </c>
      <c r="N47" s="7">
        <v>4180</v>
      </c>
      <c r="O47" s="7">
        <v>13066</v>
      </c>
      <c r="P47" s="7">
        <v>8460</v>
      </c>
      <c r="Q47" s="7">
        <v>2316</v>
      </c>
      <c r="R47" s="7">
        <v>8129</v>
      </c>
      <c r="S47" s="7">
        <v>2957</v>
      </c>
      <c r="T47" s="7">
        <v>6356</v>
      </c>
      <c r="U47" s="87">
        <v>2018</v>
      </c>
    </row>
    <row r="48" spans="2:21" s="35" customFormat="1" ht="12" customHeight="1" x14ac:dyDescent="0.2">
      <c r="B48" s="87">
        <v>2019</v>
      </c>
      <c r="C48" s="7">
        <v>110329</v>
      </c>
      <c r="D48" s="7">
        <v>57</v>
      </c>
      <c r="E48" s="7">
        <v>5885</v>
      </c>
      <c r="F48" s="7">
        <v>1499</v>
      </c>
      <c r="G48" s="7">
        <v>620</v>
      </c>
      <c r="H48" s="7">
        <v>18095</v>
      </c>
      <c r="I48" s="7">
        <v>20523</v>
      </c>
      <c r="J48" s="7">
        <v>4302</v>
      </c>
      <c r="K48" s="7">
        <v>7122</v>
      </c>
      <c r="L48" s="7">
        <v>3004</v>
      </c>
      <c r="M48" s="7">
        <v>2263</v>
      </c>
      <c r="N48" s="7">
        <v>4467</v>
      </c>
      <c r="O48" s="7">
        <v>13324</v>
      </c>
      <c r="P48" s="7">
        <v>8683</v>
      </c>
      <c r="Q48" s="7">
        <v>2479</v>
      </c>
      <c r="R48" s="7">
        <v>8360</v>
      </c>
      <c r="S48" s="7">
        <v>3125</v>
      </c>
      <c r="T48" s="7">
        <v>6521</v>
      </c>
      <c r="U48" s="87">
        <v>2019</v>
      </c>
    </row>
    <row r="49" spans="1:21" s="35" customFormat="1" ht="12" customHeight="1" x14ac:dyDescent="0.2">
      <c r="B49" s="87">
        <v>2020</v>
      </c>
      <c r="C49" s="7">
        <v>106179</v>
      </c>
      <c r="D49" s="7">
        <v>52</v>
      </c>
      <c r="E49" s="7">
        <v>5736</v>
      </c>
      <c r="F49" s="7">
        <v>1470</v>
      </c>
      <c r="G49" s="7">
        <v>610</v>
      </c>
      <c r="H49" s="7">
        <v>17519</v>
      </c>
      <c r="I49" s="7">
        <v>19704</v>
      </c>
      <c r="J49" s="7">
        <v>4137</v>
      </c>
      <c r="K49" s="7">
        <v>6758</v>
      </c>
      <c r="L49" s="7">
        <v>2960</v>
      </c>
      <c r="M49" s="7">
        <v>2261</v>
      </c>
      <c r="N49" s="7">
        <v>4465</v>
      </c>
      <c r="O49" s="7">
        <v>12760</v>
      </c>
      <c r="P49" s="7">
        <v>8366</v>
      </c>
      <c r="Q49" s="7">
        <v>2318</v>
      </c>
      <c r="R49" s="7">
        <v>8300</v>
      </c>
      <c r="S49" s="7">
        <v>2735</v>
      </c>
      <c r="T49" s="7">
        <v>6028</v>
      </c>
      <c r="U49" s="87">
        <v>2020</v>
      </c>
    </row>
    <row r="50" spans="1:21" s="35" customFormat="1" ht="12" customHeight="1" x14ac:dyDescent="0.2">
      <c r="B50" s="87">
        <v>2021</v>
      </c>
      <c r="C50" s="7">
        <v>105564</v>
      </c>
      <c r="D50" s="7">
        <v>51</v>
      </c>
      <c r="E50" s="7">
        <v>5647</v>
      </c>
      <c r="F50" s="7">
        <v>1515</v>
      </c>
      <c r="G50" s="7">
        <v>608</v>
      </c>
      <c r="H50" s="7">
        <v>17210</v>
      </c>
      <c r="I50" s="7">
        <v>19229</v>
      </c>
      <c r="J50" s="7">
        <v>4068</v>
      </c>
      <c r="K50" s="7">
        <v>6487</v>
      </c>
      <c r="L50" s="7">
        <v>3015</v>
      </c>
      <c r="M50" s="7">
        <v>2230</v>
      </c>
      <c r="N50" s="7">
        <v>4577</v>
      </c>
      <c r="O50" s="7">
        <v>12828</v>
      </c>
      <c r="P50" s="7">
        <v>8415</v>
      </c>
      <c r="Q50" s="7">
        <v>2334</v>
      </c>
      <c r="R50" s="7">
        <v>8746</v>
      </c>
      <c r="S50" s="7">
        <v>2686</v>
      </c>
      <c r="T50" s="7">
        <v>5918</v>
      </c>
      <c r="U50" s="87">
        <v>2021</v>
      </c>
    </row>
    <row r="51" spans="1:21" s="35" customFormat="1" ht="12" customHeight="1" x14ac:dyDescent="0.2">
      <c r="B51" s="87">
        <v>2022</v>
      </c>
      <c r="C51" s="7">
        <v>106503</v>
      </c>
      <c r="D51" s="7">
        <v>52</v>
      </c>
      <c r="E51" s="7">
        <v>5606</v>
      </c>
      <c r="F51" s="7">
        <v>1577</v>
      </c>
      <c r="G51" s="7">
        <v>595</v>
      </c>
      <c r="H51" s="7">
        <v>17115</v>
      </c>
      <c r="I51" s="7">
        <v>18884</v>
      </c>
      <c r="J51" s="7">
        <v>4081</v>
      </c>
      <c r="K51" s="7">
        <v>6656</v>
      </c>
      <c r="L51" s="7">
        <v>3167</v>
      </c>
      <c r="M51" s="7">
        <v>2202</v>
      </c>
      <c r="N51" s="7">
        <v>4655</v>
      </c>
      <c r="O51" s="7">
        <v>13050</v>
      </c>
      <c r="P51" s="7">
        <v>8689</v>
      </c>
      <c r="Q51" s="7">
        <v>2420</v>
      </c>
      <c r="R51" s="7">
        <v>8836</v>
      </c>
      <c r="S51" s="7">
        <v>2817</v>
      </c>
      <c r="T51" s="7">
        <v>6101</v>
      </c>
      <c r="U51" s="87">
        <v>2022</v>
      </c>
    </row>
    <row r="52" spans="1:21" s="35" customFormat="1" ht="12" customHeight="1" x14ac:dyDescent="0.2">
      <c r="B52" s="87">
        <v>2023</v>
      </c>
      <c r="C52" s="7">
        <v>107321</v>
      </c>
      <c r="D52" s="7">
        <v>52</v>
      </c>
      <c r="E52" s="7">
        <v>5546</v>
      </c>
      <c r="F52" s="7">
        <v>1734</v>
      </c>
      <c r="G52" s="7">
        <v>596</v>
      </c>
      <c r="H52" s="7">
        <v>16838</v>
      </c>
      <c r="I52" s="7">
        <v>18680</v>
      </c>
      <c r="J52" s="7">
        <v>4103</v>
      </c>
      <c r="K52" s="7">
        <v>6736</v>
      </c>
      <c r="L52" s="7">
        <v>3288</v>
      </c>
      <c r="M52" s="7">
        <v>2153</v>
      </c>
      <c r="N52" s="7">
        <v>4792</v>
      </c>
      <c r="O52" s="7">
        <v>13277</v>
      </c>
      <c r="P52" s="7">
        <v>8944</v>
      </c>
      <c r="Q52" s="7">
        <v>2504</v>
      </c>
      <c r="R52" s="7">
        <v>8883</v>
      </c>
      <c r="S52" s="7">
        <v>2953</v>
      </c>
      <c r="T52" s="7">
        <v>6242</v>
      </c>
      <c r="U52" s="87">
        <v>2023</v>
      </c>
    </row>
    <row r="53" spans="1:21" s="35" customFormat="1" ht="12" customHeight="1" x14ac:dyDescent="0.2">
      <c r="B53" s="89">
        <v>2024</v>
      </c>
      <c r="C53" s="7">
        <v>108253</v>
      </c>
      <c r="D53" s="7">
        <v>54</v>
      </c>
      <c r="E53" s="7">
        <v>5500</v>
      </c>
      <c r="F53" s="7">
        <v>1607</v>
      </c>
      <c r="G53" s="7">
        <v>607</v>
      </c>
      <c r="H53" s="7">
        <v>16542</v>
      </c>
      <c r="I53" s="7">
        <v>18369</v>
      </c>
      <c r="J53" s="7">
        <v>4131</v>
      </c>
      <c r="K53" s="7">
        <v>6945</v>
      </c>
      <c r="L53" s="7">
        <v>3346</v>
      </c>
      <c r="M53" s="7">
        <v>2322</v>
      </c>
      <c r="N53" s="7">
        <v>4990</v>
      </c>
      <c r="O53" s="7">
        <v>13513</v>
      </c>
      <c r="P53" s="7">
        <v>9183</v>
      </c>
      <c r="Q53" s="7">
        <v>2604</v>
      </c>
      <c r="R53" s="7">
        <v>9025</v>
      </c>
      <c r="S53" s="7">
        <v>3100</v>
      </c>
      <c r="T53" s="7">
        <v>6415</v>
      </c>
      <c r="U53" s="89">
        <v>2024</v>
      </c>
    </row>
    <row r="54" spans="1:21" s="35" customFormat="1" ht="12" customHeight="1" x14ac:dyDescent="0.2">
      <c r="A54" s="33"/>
      <c r="B54" s="33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5"/>
    </row>
    <row r="55" spans="1:21" s="35" customFormat="1" ht="12" customHeight="1" x14ac:dyDescent="0.2">
      <c r="A55" s="48" t="s">
        <v>52</v>
      </c>
      <c r="B55" s="49"/>
      <c r="C55" s="50"/>
      <c r="D55" s="50"/>
      <c r="E55" s="50"/>
      <c r="F55" s="49"/>
      <c r="G55" s="69"/>
      <c r="H55" s="49"/>
      <c r="I55" s="49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50"/>
    </row>
    <row r="56" spans="1:21" s="35" customFormat="1" ht="12" customHeight="1" x14ac:dyDescent="0.2">
      <c r="A56" s="49" t="s">
        <v>102</v>
      </c>
      <c r="B56" s="49"/>
      <c r="C56" s="50"/>
      <c r="D56" s="50"/>
      <c r="E56" s="50"/>
      <c r="F56" s="49"/>
      <c r="G56" s="69"/>
      <c r="H56" s="49"/>
      <c r="I56" s="49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50"/>
    </row>
    <row r="57" spans="1:21" s="35" customFormat="1" ht="12" customHeight="1" x14ac:dyDescent="0.2">
      <c r="B57" s="49"/>
      <c r="C57" s="49"/>
      <c r="D57" s="49"/>
      <c r="E57" s="49"/>
      <c r="F57" s="49"/>
      <c r="G57" s="52"/>
      <c r="H57" s="49"/>
      <c r="I57" s="49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9"/>
    </row>
    <row r="58" spans="1:21" s="35" customFormat="1" ht="12" customHeight="1" x14ac:dyDescent="0.2">
      <c r="A58" s="70"/>
      <c r="B58" s="70"/>
      <c r="C58" s="70"/>
      <c r="D58" s="70"/>
      <c r="E58" s="71"/>
      <c r="F58" s="71"/>
      <c r="G58" s="71"/>
      <c r="H58" s="71"/>
      <c r="I58" s="71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0"/>
    </row>
    <row r="59" spans="1:21" s="35" customFormat="1" ht="12" customHeight="1" x14ac:dyDescent="0.2">
      <c r="A59" s="70"/>
      <c r="B59" s="70"/>
      <c r="C59" s="70"/>
      <c r="D59" s="70"/>
      <c r="E59" s="71"/>
      <c r="F59" s="71"/>
      <c r="G59" s="71"/>
      <c r="H59" s="71"/>
      <c r="I59" s="71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0"/>
    </row>
    <row r="60" spans="1:21" s="35" customFormat="1" ht="12" customHeight="1" x14ac:dyDescent="0.2">
      <c r="A60" s="73"/>
      <c r="B60" s="73"/>
      <c r="C60" s="73"/>
      <c r="D60" s="73"/>
      <c r="E60" s="71"/>
      <c r="F60" s="71"/>
      <c r="G60" s="71"/>
      <c r="H60" s="71"/>
      <c r="I60" s="71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3"/>
    </row>
    <row r="61" spans="1:21" s="35" customFormat="1" ht="12" customHeight="1" x14ac:dyDescent="0.2">
      <c r="A61" s="73" t="s">
        <v>53</v>
      </c>
      <c r="B61" s="73"/>
      <c r="C61" s="73"/>
      <c r="D61" s="73"/>
      <c r="E61" s="71"/>
      <c r="F61" s="71"/>
      <c r="G61" s="71"/>
      <c r="H61" s="71"/>
      <c r="I61" s="71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3"/>
    </row>
    <row r="62" spans="1:21" s="35" customFormat="1" ht="12" customHeight="1" x14ac:dyDescent="0.2">
      <c r="A62" s="33"/>
      <c r="B62" s="33"/>
      <c r="C62" s="34"/>
      <c r="D62" s="34"/>
      <c r="E62" s="34"/>
      <c r="F62" s="34"/>
      <c r="G62" s="34"/>
      <c r="H62" s="34"/>
      <c r="I62" s="34"/>
      <c r="J62" s="34"/>
      <c r="K62" s="33"/>
      <c r="L62" s="61"/>
      <c r="M62" s="61"/>
      <c r="N62" s="61"/>
      <c r="O62" s="61"/>
      <c r="P62" s="33"/>
      <c r="Q62" s="33"/>
      <c r="R62" s="33"/>
      <c r="S62" s="33"/>
      <c r="T62" s="33"/>
      <c r="U62" s="34"/>
    </row>
    <row r="63" spans="1:21" s="35" customFormat="1" ht="12" customHeight="1" x14ac:dyDescent="0.2">
      <c r="A63" s="33"/>
      <c r="B63" s="33"/>
      <c r="C63" s="34"/>
      <c r="D63" s="34"/>
      <c r="E63" s="34"/>
      <c r="F63" s="34"/>
      <c r="G63" s="34"/>
      <c r="H63" s="34"/>
      <c r="I63" s="34"/>
      <c r="J63" s="34"/>
      <c r="K63" s="33"/>
      <c r="L63" s="61"/>
      <c r="M63" s="61"/>
      <c r="N63" s="61"/>
      <c r="O63" s="61"/>
      <c r="P63" s="33"/>
      <c r="Q63" s="33"/>
      <c r="R63" s="33"/>
      <c r="S63" s="33"/>
      <c r="T63" s="33"/>
      <c r="U63" s="34"/>
    </row>
    <row r="64" spans="1:21" s="35" customFormat="1" ht="12" customHeight="1" x14ac:dyDescent="0.2">
      <c r="B64" s="66"/>
      <c r="C64" s="32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21"/>
      <c r="Q64" s="21"/>
      <c r="R64" s="21"/>
      <c r="S64" s="21"/>
    </row>
    <row r="65" spans="1:19" s="35" customFormat="1" ht="12" customHeight="1" x14ac:dyDescent="0.2">
      <c r="B65" s="66"/>
      <c r="C65" s="32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21"/>
      <c r="Q65" s="21"/>
      <c r="R65" s="21"/>
      <c r="S65" s="21"/>
    </row>
    <row r="66" spans="1:19" s="35" customFormat="1" ht="12" customHeight="1" x14ac:dyDescent="0.2">
      <c r="B66" s="66"/>
      <c r="C66" s="32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21"/>
      <c r="Q66" s="21"/>
      <c r="R66" s="21"/>
      <c r="S66" s="21"/>
    </row>
    <row r="67" spans="1:19" s="35" customFormat="1" ht="12" customHeight="1" x14ac:dyDescent="0.2">
      <c r="B67" s="66"/>
      <c r="C67" s="32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21"/>
      <c r="Q67" s="21"/>
      <c r="R67" s="21"/>
      <c r="S67" s="21"/>
    </row>
    <row r="68" spans="1:19" ht="12" customHeight="1" x14ac:dyDescent="0.2"/>
    <row r="69" spans="1:19" ht="12.75" customHeight="1" x14ac:dyDescent="0.2"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</row>
    <row r="71" spans="1:19" s="45" customFormat="1" ht="12" customHeight="1" x14ac:dyDescent="0.2">
      <c r="A71" s="48"/>
      <c r="B71" s="49"/>
      <c r="C71" s="50"/>
      <c r="D71" s="50"/>
      <c r="E71" s="49"/>
      <c r="F71" s="69"/>
      <c r="G71" s="49"/>
      <c r="H71" s="49"/>
    </row>
    <row r="72" spans="1:19" s="45" customFormat="1" ht="12" customHeight="1" x14ac:dyDescent="0.2">
      <c r="A72" s="48"/>
      <c r="B72" s="49"/>
      <c r="C72" s="50"/>
      <c r="D72" s="50"/>
      <c r="E72" s="49"/>
      <c r="F72" s="69"/>
      <c r="G72" s="49"/>
      <c r="H72" s="49"/>
    </row>
    <row r="73" spans="1:19" s="45" customFormat="1" ht="11.25" x14ac:dyDescent="0.2">
      <c r="A73" s="49"/>
      <c r="B73" s="49"/>
      <c r="C73" s="49"/>
      <c r="D73" s="49"/>
      <c r="E73" s="49"/>
      <c r="F73" s="52"/>
      <c r="G73" s="49"/>
      <c r="H73" s="49"/>
    </row>
    <row r="74" spans="1:19" s="72" customFormat="1" x14ac:dyDescent="0.2">
      <c r="A74" s="70"/>
      <c r="B74" s="70"/>
      <c r="C74" s="70"/>
      <c r="D74" s="71"/>
      <c r="E74" s="71"/>
      <c r="F74" s="71"/>
      <c r="G74" s="71"/>
      <c r="H74" s="71"/>
    </row>
    <row r="75" spans="1:19" s="72" customFormat="1" x14ac:dyDescent="0.2">
      <c r="A75" s="70"/>
      <c r="B75" s="70"/>
      <c r="C75" s="70"/>
      <c r="D75" s="71"/>
      <c r="E75" s="71"/>
      <c r="F75" s="71"/>
      <c r="G75" s="71"/>
      <c r="H75" s="71"/>
    </row>
    <row r="76" spans="1:19" s="72" customFormat="1" x14ac:dyDescent="0.2">
      <c r="A76" s="73"/>
      <c r="B76" s="73"/>
      <c r="C76" s="73"/>
      <c r="D76" s="71"/>
      <c r="E76" s="71"/>
      <c r="F76" s="71"/>
      <c r="G76" s="71"/>
      <c r="H76" s="71"/>
    </row>
    <row r="77" spans="1:19" s="72" customFormat="1" x14ac:dyDescent="0.2">
      <c r="A77" s="73"/>
      <c r="B77" s="73"/>
      <c r="C77" s="73"/>
      <c r="D77" s="71"/>
      <c r="E77" s="71"/>
      <c r="F77" s="71"/>
      <c r="G77" s="71"/>
      <c r="H77" s="71"/>
    </row>
  </sheetData>
  <mergeCells count="9">
    <mergeCell ref="B4:C4"/>
    <mergeCell ref="B69:Q69"/>
    <mergeCell ref="C7:C8"/>
    <mergeCell ref="B6:U6"/>
    <mergeCell ref="B11:U11"/>
    <mergeCell ref="B33:U33"/>
    <mergeCell ref="C9:T9"/>
    <mergeCell ref="B7:B9"/>
    <mergeCell ref="U7:U9"/>
  </mergeCells>
  <pageMargins left="0.59055118110236227" right="0.59055118110236227" top="0.78740157480314965" bottom="0.59055118110236227" header="0.31496062992125984" footer="0.23622047244094491"/>
  <pageSetup paperSize="9" scale="55" pageOrder="overThenDown" orientation="landscape" r:id="rId1"/>
  <headerFooter scaleWithDoc="0" alignWithMargins="0">
    <oddHeader>&amp;L&amp;7 2006 - 2023 Berlin und Brandenburg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2"/>
  <sheetViews>
    <sheetView workbookViewId="0">
      <selection activeCell="E30" sqref="E30"/>
    </sheetView>
  </sheetViews>
  <sheetFormatPr baseColWidth="10" defaultColWidth="11.42578125" defaultRowHeight="12.75" x14ac:dyDescent="0.2"/>
  <cols>
    <col min="1" max="1" width="1.7109375" style="19" customWidth="1"/>
    <col min="2" max="2" width="25.7109375" style="8" customWidth="1"/>
    <col min="3" max="3" width="15.7109375" style="8" customWidth="1"/>
    <col min="4" max="4" width="1.7109375" style="8" customWidth="1"/>
    <col min="5" max="5" width="25.7109375" style="8" customWidth="1"/>
    <col min="6" max="16384" width="11.42578125" style="8"/>
  </cols>
  <sheetData>
    <row r="1" spans="1:6" ht="11.1" customHeight="1" x14ac:dyDescent="0.2">
      <c r="A1" s="8"/>
      <c r="B1" s="9"/>
    </row>
    <row r="2" spans="1:6" s="45" customFormat="1" ht="38.25" customHeight="1" x14ac:dyDescent="0.2">
      <c r="C2" s="46"/>
      <c r="D2" s="46"/>
      <c r="F2" s="47"/>
    </row>
    <row r="3" spans="1:6" ht="11.1" customHeight="1" x14ac:dyDescent="0.2">
      <c r="A3" s="8"/>
      <c r="B3" s="10"/>
    </row>
    <row r="4" spans="1:6" ht="11.1" customHeight="1" x14ac:dyDescent="0.2">
      <c r="A4" s="8"/>
      <c r="B4" s="11"/>
    </row>
    <row r="5" spans="1:6" ht="11.1" customHeight="1" x14ac:dyDescent="0.2">
      <c r="A5" s="8"/>
      <c r="B5" s="10"/>
    </row>
    <row r="6" spans="1:6" ht="11.1" customHeight="1" x14ac:dyDescent="0.2">
      <c r="A6" s="8"/>
      <c r="B6" s="10"/>
    </row>
    <row r="7" spans="1:6" ht="11.1" customHeight="1" x14ac:dyDescent="0.2">
      <c r="A7" s="8"/>
      <c r="B7" s="9"/>
    </row>
    <row r="8" spans="1:6" ht="80.45" customHeight="1" x14ac:dyDescent="0.2">
      <c r="A8" s="8"/>
    </row>
    <row r="9" spans="1:6" ht="10.9" customHeight="1" x14ac:dyDescent="0.2">
      <c r="A9" s="12" t="s">
        <v>6</v>
      </c>
      <c r="B9" s="13"/>
      <c r="C9" s="13"/>
      <c r="D9" s="14" t="s">
        <v>7</v>
      </c>
      <c r="E9" s="15"/>
    </row>
    <row r="10" spans="1:6" ht="10.9" customHeight="1" x14ac:dyDescent="0.2">
      <c r="A10" s="13"/>
      <c r="B10" s="13"/>
      <c r="C10" s="13"/>
      <c r="D10" s="15"/>
      <c r="E10" s="15"/>
    </row>
    <row r="11" spans="1:6" ht="10.9" customHeight="1" x14ac:dyDescent="0.2">
      <c r="A11" s="13"/>
      <c r="B11" s="16" t="s">
        <v>8</v>
      </c>
      <c r="C11" s="13"/>
      <c r="D11" s="15">
        <v>0</v>
      </c>
      <c r="E11" s="15" t="s">
        <v>9</v>
      </c>
    </row>
    <row r="12" spans="1:6" ht="10.9" customHeight="1" x14ac:dyDescent="0.2">
      <c r="A12" s="13"/>
      <c r="B12" s="13" t="s">
        <v>35</v>
      </c>
      <c r="C12" s="13"/>
      <c r="D12" s="13"/>
      <c r="E12" s="15" t="s">
        <v>10</v>
      </c>
    </row>
    <row r="13" spans="1:6" ht="10.9" customHeight="1" x14ac:dyDescent="0.2">
      <c r="A13" s="13"/>
      <c r="B13" s="13" t="s">
        <v>34</v>
      </c>
      <c r="C13" s="13"/>
      <c r="D13" s="13"/>
      <c r="E13" s="15" t="s">
        <v>11</v>
      </c>
    </row>
    <row r="14" spans="1:6" ht="10.9" customHeight="1" x14ac:dyDescent="0.2">
      <c r="A14" s="13"/>
      <c r="B14" s="13" t="s">
        <v>12</v>
      </c>
      <c r="C14" s="13"/>
      <c r="D14" s="15" t="s">
        <v>13</v>
      </c>
      <c r="E14" s="15" t="s">
        <v>14</v>
      </c>
    </row>
    <row r="15" spans="1:6" ht="10.9" customHeight="1" x14ac:dyDescent="0.2">
      <c r="A15" s="13"/>
      <c r="B15" s="13" t="s">
        <v>15</v>
      </c>
      <c r="C15" s="13"/>
      <c r="D15" s="15" t="s">
        <v>16</v>
      </c>
      <c r="E15" s="15" t="s">
        <v>17</v>
      </c>
    </row>
    <row r="16" spans="1:6" ht="10.9" customHeight="1" x14ac:dyDescent="0.2">
      <c r="A16" s="13"/>
      <c r="B16" s="16"/>
      <c r="C16" s="17"/>
      <c r="D16" s="15" t="s">
        <v>18</v>
      </c>
      <c r="E16" s="15" t="s">
        <v>19</v>
      </c>
    </row>
    <row r="17" spans="1:8" ht="10.9" customHeight="1" x14ac:dyDescent="0.2">
      <c r="A17" s="13"/>
      <c r="B17" s="13" t="s">
        <v>50</v>
      </c>
      <c r="C17" s="17"/>
      <c r="D17" s="15" t="s">
        <v>20</v>
      </c>
      <c r="E17" s="15" t="s">
        <v>21</v>
      </c>
    </row>
    <row r="18" spans="1:8" ht="10.9" customHeight="1" x14ac:dyDescent="0.2">
      <c r="A18" s="13"/>
      <c r="B18" s="13" t="s">
        <v>49</v>
      </c>
      <c r="C18" s="17"/>
      <c r="D18" s="15" t="s">
        <v>22</v>
      </c>
      <c r="E18" s="15" t="s">
        <v>23</v>
      </c>
    </row>
    <row r="19" spans="1:8" ht="10.9" customHeight="1" x14ac:dyDescent="0.2">
      <c r="A19" s="17"/>
      <c r="B19" s="18"/>
      <c r="C19" s="17"/>
      <c r="D19" s="13"/>
      <c r="E19" s="15" t="s">
        <v>24</v>
      </c>
    </row>
    <row r="20" spans="1:8" ht="10.9" customHeight="1" x14ac:dyDescent="0.2">
      <c r="A20" s="17"/>
      <c r="B20" s="18"/>
      <c r="C20" s="17"/>
      <c r="D20" s="15" t="s">
        <v>25</v>
      </c>
      <c r="E20" s="15" t="s">
        <v>26</v>
      </c>
    </row>
    <row r="21" spans="1:8" ht="10.9" customHeight="1" x14ac:dyDescent="0.2">
      <c r="A21" s="17"/>
      <c r="B21" s="18"/>
      <c r="C21" s="17"/>
      <c r="D21" s="15" t="s">
        <v>27</v>
      </c>
      <c r="E21" s="15" t="s">
        <v>28</v>
      </c>
    </row>
    <row r="22" spans="1:8" ht="10.9" customHeight="1" x14ac:dyDescent="0.2">
      <c r="A22" s="17"/>
      <c r="B22" s="18"/>
      <c r="C22" s="17"/>
      <c r="D22" s="15" t="s">
        <v>29</v>
      </c>
      <c r="E22" s="15" t="s">
        <v>30</v>
      </c>
    </row>
    <row r="23" spans="1:8" ht="10.9" customHeight="1" x14ac:dyDescent="0.2">
      <c r="A23" s="17"/>
      <c r="B23" s="18"/>
      <c r="C23" s="17"/>
      <c r="D23" s="15" t="s">
        <v>31</v>
      </c>
      <c r="E23" s="15" t="s">
        <v>32</v>
      </c>
    </row>
    <row r="24" spans="1:8" ht="10.9" customHeight="1" x14ac:dyDescent="0.2">
      <c r="A24" s="17"/>
      <c r="B24" s="18"/>
      <c r="C24" s="17"/>
      <c r="D24" s="13"/>
      <c r="E24" s="15"/>
    </row>
    <row r="25" spans="1:8" ht="10.9" customHeight="1" x14ac:dyDescent="0.2">
      <c r="A25" s="17"/>
      <c r="B25" s="18"/>
      <c r="C25" s="17"/>
      <c r="D25" s="13"/>
      <c r="E25" s="15"/>
    </row>
    <row r="26" spans="1:8" s="45" customFormat="1" ht="12" customHeight="1" x14ac:dyDescent="0.2">
      <c r="A26" s="48" t="s">
        <v>52</v>
      </c>
      <c r="B26" s="49"/>
      <c r="C26" s="50"/>
      <c r="D26" s="50"/>
      <c r="E26" s="49"/>
      <c r="F26" s="51"/>
      <c r="G26" s="49"/>
      <c r="H26" s="49"/>
    </row>
    <row r="27" spans="1:8" s="45" customFormat="1" ht="12" customHeight="1" x14ac:dyDescent="0.2">
      <c r="A27" s="48" t="s">
        <v>102</v>
      </c>
      <c r="B27" s="49"/>
      <c r="C27" s="50"/>
      <c r="D27" s="50"/>
      <c r="E27" s="49"/>
      <c r="F27" s="51"/>
      <c r="G27" s="49"/>
      <c r="H27" s="49"/>
    </row>
    <row r="28" spans="1:8" s="45" customFormat="1" ht="11.25" x14ac:dyDescent="0.2">
      <c r="A28" s="49"/>
      <c r="B28" s="49"/>
      <c r="C28" s="49"/>
      <c r="D28" s="49"/>
      <c r="E28" s="49"/>
      <c r="F28" s="52"/>
      <c r="G28" s="49"/>
      <c r="H28" s="49"/>
    </row>
    <row r="29" spans="1:8" s="6" customFormat="1" x14ac:dyDescent="0.2">
      <c r="A29" s="53"/>
      <c r="B29" s="53"/>
      <c r="C29" s="53"/>
      <c r="D29" s="54"/>
      <c r="E29" s="54"/>
      <c r="F29" s="54"/>
      <c r="G29" s="54"/>
      <c r="H29" s="54"/>
    </row>
    <row r="30" spans="1:8" s="6" customFormat="1" x14ac:dyDescent="0.2">
      <c r="A30" s="53"/>
      <c r="B30" s="53"/>
      <c r="C30" s="53"/>
      <c r="D30" s="54"/>
      <c r="E30" s="54"/>
      <c r="F30" s="54"/>
      <c r="G30" s="54"/>
      <c r="H30" s="54"/>
    </row>
    <row r="31" spans="1:8" s="6" customFormat="1" x14ac:dyDescent="0.2">
      <c r="A31" s="55"/>
      <c r="B31" s="55"/>
      <c r="C31" s="55"/>
      <c r="D31" s="54"/>
      <c r="E31" s="54"/>
      <c r="F31" s="54"/>
      <c r="G31" s="54"/>
      <c r="H31" s="54"/>
    </row>
    <row r="32" spans="1:8" s="6" customFormat="1" x14ac:dyDescent="0.2">
      <c r="A32" s="55" t="s">
        <v>53</v>
      </c>
      <c r="B32" s="55"/>
      <c r="C32" s="55"/>
      <c r="D32" s="54"/>
      <c r="E32" s="54"/>
      <c r="F32" s="54"/>
      <c r="G32" s="54"/>
      <c r="H32" s="54"/>
    </row>
  </sheetData>
  <sheetProtection selectLockedCells="1"/>
  <pageMargins left="0.59055118110236227" right="0.59055118110236227" top="0.78740157480314965" bottom="0.59055118110236227" header="0.31496062992125984" footer="0.2362204724409449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Inhalt</vt:lpstr>
      <vt:lpstr>1</vt:lpstr>
      <vt:lpstr>2</vt:lpstr>
      <vt:lpstr>3</vt:lpstr>
      <vt:lpstr>4</vt:lpstr>
      <vt:lpstr>Impressum</vt:lpstr>
      <vt:lpstr>'2'!Druckbereich</vt:lpstr>
      <vt:lpstr>'4'!Druckbereich</vt:lpstr>
      <vt:lpstr>'1'!Drucktitel</vt:lpstr>
      <vt:lpstr>'2'!Drucktitel</vt:lpstr>
      <vt:lpstr>'3'!Drucktitel</vt:lpstr>
      <vt:lpstr>'4'!Drucktitel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Unternehmensregister in Berlin und Brandenburg</dc:title>
  <dc:subject>Unternehmensregister</dc:subject>
  <dc:creator>Amt für Statistik Berlin-Brandenburg</dc:creator>
  <cp:keywords>Unternehmensregister</cp:keywords>
  <cp:lastModifiedBy>Wilke, Gabriela</cp:lastModifiedBy>
  <cp:lastPrinted>2025-02-27T10:12:41Z</cp:lastPrinted>
  <dcterms:created xsi:type="dcterms:W3CDTF">2015-04-27T10:05:43Z</dcterms:created>
  <dcterms:modified xsi:type="dcterms:W3CDTF">2026-03-03T05:40:09Z</dcterms:modified>
  <cp:category>Unternehmensregister</cp:category>
</cp:coreProperties>
</file>