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excel2pdf\ExcelNachMakro\"/>
    </mc:Choice>
  </mc:AlternateContent>
  <xr:revisionPtr revIDLastSave="0" documentId="8_{568194CE-F536-4CAA-9E83-778FFCE21E1C}" xr6:coauthVersionLast="36" xr6:coauthVersionMax="36" xr10:uidLastSave="{00000000-0000-0000-0000-000000000000}"/>
  <bookViews>
    <workbookView xWindow="150" yWindow="270" windowWidth="16605" windowHeight="9435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 localSheetId="3">#REF!</definedName>
    <definedName name="Database" localSheetId="4">#REF!</definedName>
    <definedName name="Database" localSheetId="5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Inhaltsverzeichnis!$A$1:$D$27</definedName>
    <definedName name="_xlnm.Print_Area" localSheetId="3">'T1'!$A$1:$AL$63</definedName>
    <definedName name="_xlnm.Print_Area" localSheetId="4">'T2'!$A$1:$AL$63</definedName>
    <definedName name="_xlnm.Print_Area" localSheetId="5">'T3'!$A$1:$AL$63</definedName>
    <definedName name="_xlnm.Print_Area" localSheetId="0">Titel!$A$1:$D$27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'T1'!$1:$8</definedName>
    <definedName name="_xlnm.Print_Titles" localSheetId="4">'T2'!$1:$8</definedName>
    <definedName name="_xlnm.Print_Titles" localSheetId="5">'T3'!$1:$8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</workbook>
</file>

<file path=xl/calcChain.xml><?xml version="1.0" encoding="utf-8"?>
<calcChain xmlns="http://schemas.openxmlformats.org/spreadsheetml/2006/main">
  <c r="AL59" i="28" l="1"/>
  <c r="U59" i="28"/>
  <c r="S59" i="28"/>
  <c r="AL40" i="28"/>
  <c r="U40" i="28"/>
  <c r="S40" i="28"/>
  <c r="AL21" i="28"/>
  <c r="U21" i="28"/>
  <c r="S21" i="28"/>
  <c r="AL59" i="27"/>
  <c r="U59" i="27"/>
  <c r="S59" i="27"/>
  <c r="AL40" i="27"/>
  <c r="U40" i="27"/>
  <c r="S40" i="27"/>
  <c r="AL21" i="27"/>
  <c r="U21" i="27"/>
  <c r="S21" i="27"/>
  <c r="AL59" i="26"/>
  <c r="U59" i="26"/>
  <c r="S59" i="26"/>
  <c r="AL40" i="26"/>
  <c r="U40" i="26"/>
  <c r="S40" i="26"/>
  <c r="AL21" i="26"/>
  <c r="U21" i="26"/>
  <c r="S21" i="26"/>
  <c r="I44" i="12" l="1"/>
  <c r="H44" i="12"/>
  <c r="I43" i="12"/>
  <c r="H43" i="12"/>
  <c r="I42" i="12"/>
  <c r="H42" i="12"/>
  <c r="I41" i="12"/>
  <c r="H41" i="12"/>
  <c r="I40" i="12"/>
  <c r="H40" i="12"/>
  <c r="I39" i="12"/>
  <c r="H39" i="12"/>
  <c r="I38" i="12"/>
  <c r="H38" i="12"/>
  <c r="I37" i="12"/>
  <c r="H37" i="12"/>
  <c r="I36" i="12"/>
  <c r="H36" i="12"/>
  <c r="I35" i="12"/>
  <c r="H35" i="12"/>
  <c r="I34" i="12"/>
  <c r="H34" i="12"/>
  <c r="I33" i="12"/>
  <c r="H33" i="12"/>
  <c r="I32" i="12"/>
  <c r="H32" i="12"/>
  <c r="I31" i="12"/>
  <c r="H31" i="12"/>
  <c r="I30" i="12"/>
  <c r="H30" i="12"/>
  <c r="I29" i="12"/>
  <c r="H29" i="12"/>
  <c r="I28" i="12"/>
  <c r="H28" i="12"/>
  <c r="I27" i="12"/>
  <c r="H27" i="12"/>
  <c r="I26" i="12"/>
  <c r="H26" i="12"/>
  <c r="I25" i="12"/>
  <c r="H25" i="12"/>
  <c r="I24" i="12"/>
  <c r="H24" i="12"/>
  <c r="I23" i="12"/>
  <c r="H23" i="12"/>
  <c r="I22" i="12"/>
  <c r="H22" i="12"/>
  <c r="I21" i="12"/>
  <c r="H21" i="12"/>
  <c r="AK28" i="28"/>
  <c r="AK47" i="28"/>
  <c r="T28" i="28"/>
  <c r="T47" i="28"/>
  <c r="R28" i="28"/>
  <c r="R47" i="28"/>
  <c r="A28" i="28"/>
  <c r="A47" i="28"/>
  <c r="AK28" i="27"/>
  <c r="AK47" i="27"/>
  <c r="T28" i="27"/>
  <c r="T47" i="27"/>
  <c r="R28" i="27"/>
  <c r="R47" i="27"/>
  <c r="A28" i="27"/>
  <c r="A47" i="27"/>
  <c r="AK28" i="26"/>
  <c r="AK47" i="26"/>
  <c r="T28" i="26"/>
  <c r="T47" i="26"/>
  <c r="R28" i="26"/>
  <c r="R47" i="26"/>
  <c r="A28" i="26"/>
  <c r="A47" i="26"/>
</calcChain>
</file>

<file path=xl/sharedStrings.xml><?xml version="1.0" encoding="utf-8"?>
<sst xmlns="http://schemas.openxmlformats.org/spreadsheetml/2006/main" count="859" uniqueCount="138">
  <si>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</si>
  <si>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</si>
  <si>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</si>
  <si>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</si>
  <si>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</si>
  <si>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</si>
  <si>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</si>
  <si>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</si>
  <si>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</si>
  <si>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</si>
  <si>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</si>
  <si>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</si>
  <si>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</si>
  <si>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</si>
  <si>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</si>
  <si>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</si>
  <si>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</si>
  <si>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</si>
  <si>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</si>
  <si>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</si>
  <si>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</si>
  <si>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</si>
  <si>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</si>
  <si>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</si>
  <si>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</si>
  <si>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</si>
  <si>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</si>
  <si>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</si>
  <si>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</si>
  <si>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</si>
  <si>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</si>
  <si>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</si>
  <si>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</si>
  <si>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</si>
  <si>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</si>
  <si>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</si>
  <si>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Tabellen</t>
  </si>
  <si>
    <t>Steinstraße 104 - 106</t>
  </si>
  <si>
    <t>14480 Potsdam</t>
  </si>
  <si>
    <t>Insgesamt</t>
  </si>
  <si>
    <t>Tel. 0331 8173 - 1777</t>
  </si>
  <si>
    <t>Fax 0331 817330 - 4091</t>
  </si>
  <si>
    <t xml:space="preserve">Realer und nominaler Umsatz
Tätige Personen
</t>
  </si>
  <si>
    <t>Dienstleistungen in  Berlin</t>
  </si>
  <si>
    <t xml:space="preserve">Titelgrafik </t>
  </si>
  <si>
    <t>Umsatz - real und tätige Personen</t>
  </si>
  <si>
    <t>Monat</t>
  </si>
  <si>
    <t xml:space="preserve">  Index (2015 = 100)</t>
  </si>
  <si>
    <t>Umsatz real</t>
  </si>
  <si>
    <t>Tätige Personen</t>
  </si>
  <si>
    <t>Erscheinungsfolge: monatlich</t>
  </si>
  <si>
    <t>Realer Umsatzindex im Land Berlin nach Wirtschaftsbereichen</t>
  </si>
  <si>
    <t>Wirtschaftszweig H Verkehr und Lagerei</t>
  </si>
  <si>
    <t>Wirtschaftszweig J Information und Kommunikation</t>
  </si>
  <si>
    <t>Wirtschaftszweig L Grundstücks- und Wohnungswesen</t>
  </si>
  <si>
    <t>Wirtschaftszweig M  Freiberufliche, wissenschaftliche und technische Dienstleistungen</t>
  </si>
  <si>
    <t>Wirtschaftszweig N Erbringung von sonstigen wirtschaftlichen Dienstleistungen.</t>
  </si>
  <si>
    <t>Nominaler Umsatzindex im Land Berlin nach Wirtschaftsbereichen</t>
  </si>
  <si>
    <t>3</t>
  </si>
  <si>
    <t>Index der tätigen Personen im Land Berlin nach Wirtschaftsbereichen</t>
  </si>
  <si>
    <t>Wirtschaftszweig N Erbringung von sonstigen wirtschaftlichen Dienstleistungen</t>
  </si>
  <si>
    <t>Metadaten zu dieser Statistik
(externer Link)</t>
  </si>
  <si>
    <t xml:space="preserve">     Wirtschaftszweig H</t>
  </si>
  <si>
    <t>Zeitraum</t>
  </si>
  <si>
    <t>H+J+L+M+N</t>
  </si>
  <si>
    <t>H</t>
  </si>
  <si>
    <t>J</t>
  </si>
  <si>
    <t>L</t>
  </si>
  <si>
    <t>M</t>
  </si>
  <si>
    <t>N</t>
  </si>
  <si>
    <t xml:space="preserve">Verkehr und Lagerei             </t>
  </si>
  <si>
    <t xml:space="preserve">49+50+51 </t>
  </si>
  <si>
    <t xml:space="preserve">Infor-
mation 
und 
Kommuni-
kation   </t>
  </si>
  <si>
    <t>68</t>
  </si>
  <si>
    <t>Freiberufl.,
wissensch. und technische Dienst-leistungen</t>
  </si>
  <si>
    <t>69+70.2</t>
  </si>
  <si>
    <t>Erbring.
sonst.
wirt-
schaftl. 
Dienst-
leistung.</t>
  </si>
  <si>
    <t>77</t>
  </si>
  <si>
    <t>79</t>
  </si>
  <si>
    <t>80</t>
  </si>
  <si>
    <t>81</t>
  </si>
  <si>
    <t>Landverkehr u.
Transport in 
Rohrfernleitun-
gen, Schifffahrt, 
Luftfahrt</t>
  </si>
  <si>
    <t xml:space="preserve">Verlags-
wesen                    </t>
  </si>
  <si>
    <t>Herstellung,  Verleih,
 Vertrieb v. Filmen u. 
Fernsehprogrammen;
Kinos; Tonstudios, 
Verlegen von Musik</t>
  </si>
  <si>
    <t xml:space="preserve">Rund-
funk-
veran-
stalter            </t>
  </si>
  <si>
    <t xml:space="preserve">Tele-
kommu-
nikation               </t>
  </si>
  <si>
    <t>Erbringung v. Dienstleis-
tungen der Informations-
technologie</t>
  </si>
  <si>
    <t xml:space="preserve">Informations-
dienst-
leistungen    </t>
  </si>
  <si>
    <t>Grund-
stücks- 
u. Woh-
nungs-
wesen</t>
  </si>
  <si>
    <t>70.2</t>
  </si>
  <si>
    <t xml:space="preserve">Architektur-, 
Ing.-Büros; 
techn., phy-
sik. u. chem. 
Untersuchung            </t>
  </si>
  <si>
    <t xml:space="preserve">Wer-
bung, 
Markt-
for-
schung    </t>
  </si>
  <si>
    <t>Sonst. Tätig-
keiten</t>
  </si>
  <si>
    <t>Vermie-
tung v. 
beweg-
lichen 
Sachen</t>
  </si>
  <si>
    <t>Vermittlung 
u. Überlas-
sung v. Ar-
beitskräften</t>
  </si>
  <si>
    <t>Reisebüros, 
Reiseveran-
stalter, sonst. 
Reservierungs- 
dienstleist.</t>
  </si>
  <si>
    <t>Wach-, 
Sicherheits-
dienste sowie Detekteien</t>
  </si>
  <si>
    <t>Gebäudebe-
treuung, 
Garten- u.  Landschafts-
bau</t>
  </si>
  <si>
    <t>wirtschaftliche
Dienstleistungen
f. Unternehmen 
u. Privatperso-
nen a.n.g.</t>
  </si>
  <si>
    <t xml:space="preserve">Schifffahrt                     </t>
  </si>
  <si>
    <t xml:space="preserve">Luftfahrt                       </t>
  </si>
  <si>
    <t>Rechts-, 
Steuerbe-
ratung, Wirt-
schaftspr.</t>
  </si>
  <si>
    <t xml:space="preserve">Public-Re-
lations-,
Unterneh-
mensber.           </t>
  </si>
  <si>
    <t xml:space="preserve">Jan               </t>
  </si>
  <si>
    <t>Feb</t>
  </si>
  <si>
    <t xml:space="preserve">Mrz                     </t>
  </si>
  <si>
    <t xml:space="preserve">Apr                     </t>
  </si>
  <si>
    <t xml:space="preserve">Mai                       </t>
  </si>
  <si>
    <t xml:space="preserve">Jun                      </t>
  </si>
  <si>
    <t xml:space="preserve">Jul                       </t>
  </si>
  <si>
    <t xml:space="preserve">Aug                 </t>
  </si>
  <si>
    <t xml:space="preserve">Sep           </t>
  </si>
  <si>
    <t xml:space="preserve">Okt                 </t>
  </si>
  <si>
    <t xml:space="preserve">Nov             </t>
  </si>
  <si>
    <t xml:space="preserve">Dez             </t>
  </si>
  <si>
    <t xml:space="preserve">Jan-Dez                 </t>
  </si>
  <si>
    <t xml:space="preserve">1. Vj.  </t>
  </si>
  <si>
    <t xml:space="preserve">2. Vj.  </t>
  </si>
  <si>
    <t xml:space="preserve">3. Vj.  </t>
  </si>
  <si>
    <t xml:space="preserve">4. Vj.  </t>
  </si>
  <si>
    <t>Veränderung gegenüber dem gleichen Vorjahreszeitraum in %</t>
  </si>
  <si>
    <t>Post-, Kurier- und Express-
dienste</t>
  </si>
  <si>
    <t>Potsdam, 2025</t>
  </si>
  <si>
    <t xml:space="preserve">     Wirtschaftszweig J</t>
  </si>
  <si>
    <t xml:space="preserve">     Wirtschaftszweig N</t>
  </si>
  <si>
    <r>
      <t>1.  Realer Umsatzindex im Land Berlin nach Wirtschaftsbereichen</t>
    </r>
    <r>
      <rPr>
        <sz val="8"/>
        <rFont val="Arial"/>
        <family val="2"/>
      </rPr>
      <t xml:space="preserve"> (vorläufige Ergebnisse)</t>
    </r>
  </si>
  <si>
    <t xml:space="preserve">     Wirtschaftszweig L und M</t>
  </si>
  <si>
    <r>
      <t>2.  Nominaler Umsatzindex im Land Berlin nach Wirtschaftsbereichen</t>
    </r>
    <r>
      <rPr>
        <sz val="8"/>
        <rFont val="Arial"/>
        <family val="2"/>
      </rPr>
      <t xml:space="preserve"> (vorläufige Ergebnisse)</t>
    </r>
  </si>
  <si>
    <r>
      <t>2.  Nominaler Umsatzindex im Land Berlin nach Wirtschaftsbereichen</t>
    </r>
    <r>
      <rPr>
        <b/>
        <sz val="8"/>
        <color indexed="12"/>
        <rFont val="Arial"/>
        <family val="2"/>
      </rPr>
      <t xml:space="preserve"> </t>
    </r>
    <r>
      <rPr>
        <sz val="8"/>
        <rFont val="Arial"/>
        <family val="2"/>
      </rPr>
      <t>(vorläufige Ergebnisse)</t>
    </r>
  </si>
  <si>
    <r>
      <t>3.  Index der tätigen Personen im Land Berlin nach Wirtschaftsbereichen</t>
    </r>
    <r>
      <rPr>
        <sz val="8"/>
        <rFont val="Arial"/>
        <family val="2"/>
      </rPr>
      <t xml:space="preserve"> (vorläufige Ergebnisse)</t>
    </r>
  </si>
  <si>
    <t xml:space="preserve">Landverkehr 
und Transport 
in Rohrfern-
leitungen  </t>
  </si>
  <si>
    <t>Lagerei, Er-
bringung von 
sonst. Dienstl.
f. d. Verkehr</t>
  </si>
  <si>
    <t xml:space="preserve">Rechts-, Steuer-
beratung, Wirt-
schaftsprüfung, 
Unternehmens-
beratung                 </t>
  </si>
  <si>
    <t>J I 3 - m 06/25</t>
  </si>
  <si>
    <r>
      <t xml:space="preserve">Dienstleistungen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Juni 2025</t>
    </r>
  </si>
  <si>
    <r>
      <t xml:space="preserve">Erschienen im </t>
    </r>
    <r>
      <rPr>
        <b/>
        <sz val="8"/>
        <rFont val="Arial"/>
        <family val="2"/>
      </rPr>
      <t>September 2025</t>
    </r>
  </si>
  <si>
    <t>Jan-Jun</t>
  </si>
  <si>
    <r>
      <t>2015</t>
    </r>
    <r>
      <rPr>
        <sz val="8"/>
        <rFont val="Cambria"/>
        <family val="1"/>
      </rPr>
      <t>≙</t>
    </r>
    <r>
      <rPr>
        <sz val="8"/>
        <rFont val="Arial"/>
        <family val="2"/>
      </rPr>
      <t>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</si>
</sst>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0.0"/>
    <numFmt numFmtId="166" formatCode="#\ ##0.0;\–\ #\ ##0.0;&quot;...&quot;"/>
  </numFmts>
  <fonts count="29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color indexed="12"/>
      <name val="Arial"/>
      <family val="2"/>
    </font>
    <font>
      <sz val="8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1" fontId="6" fillId="0" borderId="0"/>
    <xf numFmtId="0" fontId="6" fillId="0" borderId="0" applyProtection="0"/>
  </cellStyleXfs>
  <cellXfs count="150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3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4" fillId="2" borderId="0" xfId="1" applyFont="1" applyFill="1" applyBorder="1" applyAlignment="1">
      <alignment horizontal="center"/>
    </xf>
    <xf numFmtId="17" fontId="3" fillId="3" borderId="0" xfId="0" applyNumberFormat="1" applyFont="1" applyFill="1"/>
    <xf numFmtId="165" fontId="3" fillId="2" borderId="0" xfId="1" applyNumberFormat="1" applyFont="1" applyFill="1"/>
    <xf numFmtId="0" fontId="12" fillId="0" borderId="0" xfId="2" applyNumberFormat="1" applyAlignment="1" applyProtection="1">
      <alignment wrapText="1"/>
      <protection locked="0"/>
    </xf>
    <xf numFmtId="0" fontId="0" fillId="0" borderId="0" xfId="0" applyFill="1"/>
    <xf numFmtId="164" fontId="12" fillId="0" borderId="0" xfId="2" applyNumberFormat="1" applyFill="1" applyAlignment="1">
      <alignment horizontal="left" indent="1"/>
    </xf>
    <xf numFmtId="0" fontId="12" fillId="0" borderId="0" xfId="2" applyFill="1"/>
    <xf numFmtId="49" fontId="23" fillId="0" borderId="0" xfId="0" applyNumberFormat="1" applyFont="1" applyAlignment="1" applyProtection="1">
      <alignment horizontal="right"/>
      <protection locked="0"/>
    </xf>
    <xf numFmtId="0" fontId="23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right"/>
      <protection locked="0"/>
    </xf>
    <xf numFmtId="0" fontId="12" fillId="0" borderId="0" xfId="2" applyFill="1" applyAlignment="1">
      <alignment horizontal="left"/>
    </xf>
    <xf numFmtId="0" fontId="25" fillId="0" borderId="0" xfId="0" applyFont="1" applyFill="1"/>
    <xf numFmtId="49" fontId="23" fillId="0" borderId="0" xfId="0" applyNumberFormat="1" applyFont="1" applyAlignment="1" applyProtection="1">
      <alignment horizontal="left"/>
      <protection locked="0"/>
    </xf>
    <xf numFmtId="164" fontId="23" fillId="0" borderId="0" xfId="0" applyNumberFormat="1" applyFont="1"/>
    <xf numFmtId="49" fontId="23" fillId="0" borderId="0" xfId="0" applyNumberFormat="1" applyFont="1" applyAlignment="1">
      <alignment horizontal="left"/>
    </xf>
    <xf numFmtId="0" fontId="3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right"/>
    </xf>
    <xf numFmtId="49" fontId="26" fillId="0" borderId="2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1" fontId="3" fillId="0" borderId="0" xfId="11" applyFont="1" applyBorder="1" applyAlignment="1">
      <alignment vertical="top"/>
    </xf>
    <xf numFmtId="1" fontId="3" fillId="0" borderId="0" xfId="11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1" fontId="3" fillId="0" borderId="0" xfId="11" applyFont="1" applyBorder="1" applyAlignment="1">
      <alignment horizontal="left"/>
    </xf>
    <xf numFmtId="0" fontId="3" fillId="0" borderId="0" xfId="11" applyNumberFormat="1" applyFont="1" applyBorder="1" applyAlignment="1"/>
    <xf numFmtId="166" fontId="3" fillId="0" borderId="0" xfId="12" applyNumberFormat="1" applyFont="1" applyFill="1" applyBorder="1" applyAlignment="1">
      <alignment horizontal="right"/>
    </xf>
    <xf numFmtId="1" fontId="4" fillId="0" borderId="0" xfId="11" applyFont="1" applyBorder="1" applyAlignment="1">
      <alignment horizontal="right"/>
    </xf>
    <xf numFmtId="1" fontId="4" fillId="0" borderId="0" xfId="11" applyFont="1" applyBorder="1" applyAlignment="1">
      <alignment horizontal="left"/>
    </xf>
    <xf numFmtId="1" fontId="3" fillId="0" borderId="0" xfId="11" applyFont="1" applyBorder="1"/>
    <xf numFmtId="0" fontId="3" fillId="0" borderId="0" xfId="11" applyNumberFormat="1" applyFont="1" applyBorder="1" applyAlignment="1">
      <alignment horizontal="left"/>
    </xf>
    <xf numFmtId="0" fontId="3" fillId="0" borderId="0" xfId="0" applyFont="1" applyAlignment="1" applyProtection="1">
      <alignment horizontal="right" vertical="center"/>
    </xf>
    <xf numFmtId="0" fontId="3" fillId="0" borderId="0" xfId="1" applyFont="1" applyBorder="1"/>
    <xf numFmtId="0" fontId="3" fillId="0" borderId="0" xfId="0" applyFont="1" applyBorder="1"/>
    <xf numFmtId="1" fontId="3" fillId="0" borderId="0" xfId="11" applyFont="1" applyBorder="1" applyAlignment="1">
      <alignment horizontal="right"/>
    </xf>
    <xf numFmtId="1" fontId="3" fillId="0" borderId="0" xfId="11" applyFont="1" applyBorder="1" applyAlignment="1">
      <alignment horizontal="center"/>
    </xf>
    <xf numFmtId="166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12" fillId="0" borderId="0" xfId="2" applyFill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right" vertical="top"/>
    </xf>
    <xf numFmtId="0" fontId="3" fillId="0" borderId="0" xfId="1" applyFont="1" applyBorder="1" applyAlignment="1">
      <alignment horizontal="right"/>
    </xf>
    <xf numFmtId="1" fontId="3" fillId="0" borderId="0" xfId="11" applyFont="1" applyBorder="1" applyAlignment="1">
      <alignment horizontal="right" vertical="top"/>
    </xf>
    <xf numFmtId="0" fontId="9" fillId="0" borderId="0" xfId="0" applyFont="1" applyFill="1" applyProtection="1">
      <protection locked="0"/>
    </xf>
    <xf numFmtId="0" fontId="10" fillId="0" borderId="0" xfId="0" applyFont="1" applyFill="1" applyAlignment="1" applyProtection="1">
      <alignment vertical="top" wrapText="1"/>
      <protection locked="0"/>
    </xf>
    <xf numFmtId="0" fontId="3" fillId="0" borderId="0" xfId="0" applyFont="1" applyFill="1" applyProtection="1">
      <protection locked="0"/>
    </xf>
    <xf numFmtId="0" fontId="3" fillId="0" borderId="0" xfId="10" applyFont="1" applyFill="1" applyAlignment="1" applyProtection="1">
      <alignment vertical="center"/>
      <protection locked="0"/>
    </xf>
    <xf numFmtId="1" fontId="3" fillId="0" borderId="0" xfId="11" applyFont="1" applyFill="1" applyBorder="1"/>
    <xf numFmtId="0" fontId="3" fillId="0" borderId="0" xfId="11" applyNumberFormat="1" applyFont="1" applyFill="1" applyBorder="1" applyAlignment="1">
      <alignment horizontal="left"/>
    </xf>
    <xf numFmtId="166" fontId="5" fillId="0" borderId="0" xfId="12" applyNumberFormat="1" applyFont="1" applyFill="1" applyBorder="1" applyAlignment="1">
      <alignment horizontal="right"/>
    </xf>
    <xf numFmtId="1" fontId="3" fillId="0" borderId="0" xfId="11" applyFont="1" applyFill="1" applyBorder="1" applyAlignment="1">
      <alignment horizontal="right"/>
    </xf>
    <xf numFmtId="0" fontId="0" fillId="0" borderId="0" xfId="0" applyFill="1" applyProtection="1"/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12" fillId="0" borderId="0" xfId="2" applyAlignment="1">
      <alignment horizontal="left" wrapText="1"/>
    </xf>
    <xf numFmtId="0" fontId="12" fillId="0" borderId="0" xfId="2" applyAlignment="1">
      <alignment horizontal="left"/>
    </xf>
    <xf numFmtId="0" fontId="14" fillId="0" borderId="0" xfId="2" applyFont="1" applyFill="1" applyAlignment="1">
      <alignment horizontal="left"/>
    </xf>
    <xf numFmtId="0" fontId="0" fillId="0" borderId="0" xfId="0" applyFill="1" applyAlignment="1">
      <alignment horizontal="center"/>
    </xf>
    <xf numFmtId="0" fontId="24" fillId="0" borderId="0" xfId="0" applyFont="1" applyFill="1" applyAlignment="1">
      <alignment horizontal="left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top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" fontId="3" fillId="0" borderId="0" xfId="11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18" xfId="0" applyNumberFormat="1" applyFont="1" applyFill="1" applyBorder="1" applyAlignment="1">
      <alignment horizontal="center" vertical="center" wrapText="1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1" xr:uid="{CC8D4489-63A0-4FA1-96E9-A5BCE0788C58}"/>
    <cellStyle name="Standard_Tabelle2_1" xfId="12" xr:uid="{E417F4BB-A976-438C-81C8-028CABD4D77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446565860683344E-2"/>
          <c:y val="0.31526890348897468"/>
          <c:w val="0.80245221006666212"/>
          <c:h val="0.53874885066118328"/>
        </c:manualLayout>
      </c:layout>
      <c:lineChart>
        <c:grouping val="standard"/>
        <c:varyColors val="0"/>
        <c:ser>
          <c:idx val="0"/>
          <c:order val="0"/>
          <c:tx>
            <c:strRef>
              <c:f>Titel!$H$20</c:f>
              <c:strCache>
                <c:ptCount val="1"/>
                <c:pt idx="0">
                  <c:v>Umsatz real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Titel!$G$21:$G$38</c:f>
              <c:numCache>
                <c:formatCode>mmm\-yy</c:formatCode>
                <c:ptCount val="1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</c:numCache>
            </c:numRef>
          </c:cat>
          <c:val>
            <c:numRef>
              <c:f>Titel!$H$21:$H$38</c:f>
              <c:numCache>
                <c:formatCode>General</c:formatCode>
                <c:ptCount val="18"/>
                <c:pt idx="0">
                  <c:v>128.47999999999999</c:v>
                </c:pt>
                <c:pt idx="1">
                  <c:v>124.27</c:v>
                </c:pt>
                <c:pt idx="2">
                  <c:v>141.97</c:v>
                </c:pt>
                <c:pt idx="3">
                  <c:v>125.38</c:v>
                </c:pt>
                <c:pt idx="4">
                  <c:v>132.44999999999999</c:v>
                </c:pt>
                <c:pt idx="5">
                  <c:v>139.44</c:v>
                </c:pt>
                <c:pt idx="6">
                  <c:v>148.97</c:v>
                </c:pt>
                <c:pt idx="7">
                  <c:v>144.19</c:v>
                </c:pt>
                <c:pt idx="8">
                  <c:v>174.72</c:v>
                </c:pt>
                <c:pt idx="9">
                  <c:v>157.97</c:v>
                </c:pt>
                <c:pt idx="10">
                  <c:v>158.74</c:v>
                </c:pt>
                <c:pt idx="11">
                  <c:v>174.99</c:v>
                </c:pt>
                <c:pt idx="12">
                  <c:v>134.97999999999999</c:v>
                </c:pt>
                <c:pt idx="13">
                  <c:v>123.09</c:v>
                </c:pt>
                <c:pt idx="14">
                  <c:v>153.06</c:v>
                </c:pt>
                <c:pt idx="15">
                  <c:v>129.54</c:v>
                </c:pt>
                <c:pt idx="16">
                  <c:v>136.5</c:v>
                </c:pt>
                <c:pt idx="17">
                  <c:v>141.21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8-44EA-BC7A-8E115D7F887C}"/>
            </c:ext>
          </c:extLst>
        </c:ser>
        <c:ser>
          <c:idx val="1"/>
          <c:order val="1"/>
          <c:tx>
            <c:strRef>
              <c:f>Titel!$I$20</c:f>
              <c:strCache>
                <c:ptCount val="1"/>
                <c:pt idx="0">
                  <c:v>Tätige Personen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Titel!$G$21:$G$38</c:f>
              <c:numCache>
                <c:formatCode>mmm\-yy</c:formatCode>
                <c:ptCount val="1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</c:numCache>
            </c:numRef>
          </c:cat>
          <c:val>
            <c:numRef>
              <c:f>Titel!$I$21:$I$38</c:f>
              <c:numCache>
                <c:formatCode>General</c:formatCode>
                <c:ptCount val="18"/>
                <c:pt idx="0">
                  <c:v>124.09</c:v>
                </c:pt>
                <c:pt idx="1">
                  <c:v>123.62</c:v>
                </c:pt>
                <c:pt idx="2">
                  <c:v>123.66</c:v>
                </c:pt>
                <c:pt idx="3">
                  <c:v>124.33</c:v>
                </c:pt>
                <c:pt idx="4">
                  <c:v>124.35</c:v>
                </c:pt>
                <c:pt idx="5">
                  <c:v>124.74</c:v>
                </c:pt>
                <c:pt idx="6">
                  <c:v>124.49</c:v>
                </c:pt>
                <c:pt idx="7">
                  <c:v>124.45</c:v>
                </c:pt>
                <c:pt idx="8">
                  <c:v>125.19</c:v>
                </c:pt>
                <c:pt idx="9">
                  <c:v>126.68</c:v>
                </c:pt>
                <c:pt idx="10">
                  <c:v>125.22</c:v>
                </c:pt>
                <c:pt idx="11">
                  <c:v>121.57</c:v>
                </c:pt>
                <c:pt idx="12">
                  <c:v>122.93</c:v>
                </c:pt>
                <c:pt idx="13">
                  <c:v>123.1</c:v>
                </c:pt>
                <c:pt idx="14">
                  <c:v>123.83</c:v>
                </c:pt>
                <c:pt idx="15">
                  <c:v>124.6</c:v>
                </c:pt>
                <c:pt idx="16">
                  <c:v>124.54</c:v>
                </c:pt>
                <c:pt idx="17">
                  <c:v>123.25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8-44EA-BC7A-8E115D7F8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49888"/>
        <c:axId val="122364672"/>
      </c:lineChart>
      <c:dateAx>
        <c:axId val="1221498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txPr>
          <a:bodyPr rot="2700000" vert="horz" anchor="ctr" anchorCtr="1"/>
          <a:lstStyle/>
          <a:p>
            <a:pPr>
              <a:defRPr sz="600"/>
            </a:pPr>
            <a:endParaRPr lang="de-DE"/>
          </a:p>
        </c:txPr>
        <c:crossAx val="122364672"/>
        <c:crossesAt val="80"/>
        <c:auto val="1"/>
        <c:lblOffset val="100"/>
        <c:baseTimeUnit val="months"/>
      </c:dateAx>
      <c:valAx>
        <c:axId val="122364672"/>
        <c:scaling>
          <c:orientation val="minMax"/>
          <c:min val="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crossAx val="122149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927648622755848"/>
          <c:y val="0.11881284070260449"/>
          <c:w val="0.29677896634410977"/>
          <c:h val="0.1624015748031496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  <xdr:twoCellAnchor>
    <xdr:from>
      <xdr:col>1</xdr:col>
      <xdr:colOff>15240</xdr:colOff>
      <xdr:row>12</xdr:row>
      <xdr:rowOff>144780</xdr:rowOff>
    </xdr:from>
    <xdr:to>
      <xdr:col>2</xdr:col>
      <xdr:colOff>3543300</xdr:colOff>
      <xdr:row>23</xdr:row>
      <xdr:rowOff>144780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4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9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10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0.07375</cdr:x>
      <cdr:y>0.02803</cdr:y>
    </cdr:from>
    <cdr:to>
      <cdr:x>0.87906</cdr:x>
      <cdr:y>0.12739</cdr:y>
    </cdr:to>
    <cdr:sp macro="" textlink="">
      <cdr:nvSpPr>
        <cdr:cNvPr id="11" name="Textfeld 7"/>
        <cdr:cNvSpPr txBox="1"/>
      </cdr:nvSpPr>
      <cdr:spPr>
        <a:xfrm xmlns:a="http://schemas.openxmlformats.org/drawingml/2006/main">
          <a:off x="381000" y="83820"/>
          <a:ext cx="4160520" cy="29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900" b="1"/>
        </a:p>
      </cdr:txBody>
    </cdr:sp>
  </cdr:relSizeAnchor>
  <cdr:relSizeAnchor xmlns:cdr="http://schemas.openxmlformats.org/drawingml/2006/chartDrawing">
    <cdr:from>
      <cdr:x>0.00295</cdr:x>
      <cdr:y>0.17692</cdr:y>
    </cdr:from>
    <cdr:to>
      <cdr:x>0.33693</cdr:x>
      <cdr:y>0.29652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0408" y="350519"/>
          <a:ext cx="1178312" cy="236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/>
            <a:t>Index 2015≙100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J I 3 - m 06/25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1933575</xdr:colOff>
          <xdr:row>40</xdr:row>
          <xdr:rowOff>114300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grün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102C20"/>
    </a:accent1>
    <a:accent2>
      <a:srgbClr val="205840"/>
    </a:accent2>
    <a:accent3>
      <a:srgbClr val="6F7E00"/>
    </a:accent3>
    <a:accent4>
      <a:srgbClr val="3CA075"/>
    </a:accent4>
    <a:accent5>
      <a:srgbClr val="90D6B8"/>
    </a:accent5>
    <a:accent6>
      <a:srgbClr val="D3EFE2"/>
    </a:accent6>
    <a:hlink>
      <a:srgbClr val="0000FF"/>
    </a:hlink>
    <a:folHlink>
      <a:srgbClr val="0000FF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7414_2025.pdf" TargetMode="External"/><Relationship Id="rId1" Type="http://schemas.openxmlformats.org/officeDocument/2006/relationships/hyperlink" Target="https://www.statistik-berlin-brandenburg.de/publikationen/Metadaten/MD_47414_2015.pdf" TargetMode="External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>
    <pageSetUpPr fitToPage="1"/>
  </sheetPr>
  <dimension ref="A1:I44"/>
  <sheetViews>
    <sheetView tabSelected="1" zoomScaleNormal="100" workbookViewId="0"/>
  </sheetViews>
  <sheetFormatPr baseColWidth="10" defaultColWidth="11.5703125" defaultRowHeight="12.75" x14ac:dyDescent="0.2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 x14ac:dyDescent="0.2">
      <c r="A1"/>
      <c r="D1" s="101"/>
    </row>
    <row r="2" spans="1:4" ht="40.15" customHeight="1" x14ac:dyDescent="0.45">
      <c r="B2" s="15" t="s">
        <v>0</v>
      </c>
      <c r="D2" s="102"/>
    </row>
    <row r="3" spans="1:4" ht="34.5" x14ac:dyDescent="0.45">
      <c r="B3" s="15" t="s">
        <v>1</v>
      </c>
      <c r="D3" s="102"/>
    </row>
    <row r="4" spans="1:4" ht="6.6" customHeight="1" x14ac:dyDescent="0.2">
      <c r="D4" s="102"/>
    </row>
    <row r="5" spans="1:4" ht="20.25" x14ac:dyDescent="0.3">
      <c r="C5" s="92" t="s">
        <v>133</v>
      </c>
      <c r="D5" s="102"/>
    </row>
    <row r="6" spans="1:4" s="16" customFormat="1" ht="34.9" customHeight="1" x14ac:dyDescent="0.2">
      <c r="D6" s="102"/>
    </row>
    <row r="7" spans="1:4" ht="84" customHeight="1" x14ac:dyDescent="0.2">
      <c r="C7" s="93" t="s">
        <v>134</v>
      </c>
      <c r="D7" s="102"/>
    </row>
    <row r="8" spans="1:4" x14ac:dyDescent="0.2">
      <c r="D8" s="102"/>
    </row>
    <row r="9" spans="1:4" ht="45" x14ac:dyDescent="0.2">
      <c r="C9" s="17" t="s">
        <v>42</v>
      </c>
      <c r="D9" s="102"/>
    </row>
    <row r="10" spans="1:4" ht="7.15" customHeight="1" x14ac:dyDescent="0.2">
      <c r="D10" s="102"/>
    </row>
    <row r="11" spans="1:4" ht="15" x14ac:dyDescent="0.2">
      <c r="C11" s="17"/>
      <c r="D11" s="102"/>
    </row>
    <row r="12" spans="1:4" ht="66" customHeight="1" x14ac:dyDescent="0.2"/>
    <row r="13" spans="1:4" ht="13.9" customHeight="1" x14ac:dyDescent="0.2">
      <c r="C13" s="18" t="s">
        <v>43</v>
      </c>
    </row>
    <row r="17" spans="6:9" x14ac:dyDescent="0.2">
      <c r="F17" s="100"/>
      <c r="G17" s="103" t="s">
        <v>44</v>
      </c>
      <c r="H17" s="103"/>
      <c r="I17" s="103"/>
    </row>
    <row r="18" spans="6:9" x14ac:dyDescent="0.2">
      <c r="F18" s="100"/>
      <c r="G18" s="103" t="s">
        <v>45</v>
      </c>
      <c r="H18" s="103"/>
      <c r="I18" s="103"/>
    </row>
    <row r="19" spans="6:9" x14ac:dyDescent="0.2">
      <c r="F19" s="100"/>
      <c r="G19" s="39" t="s">
        <v>46</v>
      </c>
      <c r="H19" s="104" t="s">
        <v>47</v>
      </c>
      <c r="I19" s="104"/>
    </row>
    <row r="20" spans="6:9" x14ac:dyDescent="0.2">
      <c r="F20" s="100"/>
      <c r="G20" s="40" t="s">
        <v>46</v>
      </c>
      <c r="H20" s="40" t="s">
        <v>48</v>
      </c>
      <c r="I20" s="41" t="s">
        <v>49</v>
      </c>
    </row>
    <row r="21" spans="6:9" x14ac:dyDescent="0.2">
      <c r="F21" s="100"/>
      <c r="G21" s="42">
        <v>45292</v>
      </c>
      <c r="H21" s="43">
        <f>'T1'!C9</f>
        <v>128.47999999999999</v>
      </c>
      <c r="I21" s="43">
        <f>'T3'!C9</f>
        <v>124.09</v>
      </c>
    </row>
    <row r="22" spans="6:9" x14ac:dyDescent="0.2">
      <c r="F22" s="100"/>
      <c r="G22" s="42">
        <v>45323</v>
      </c>
      <c r="H22" s="43">
        <f>'T1'!C10</f>
        <v>124.27</v>
      </c>
      <c r="I22" s="43">
        <f>'T3'!C10</f>
        <v>123.62</v>
      </c>
    </row>
    <row r="23" spans="6:9" x14ac:dyDescent="0.2">
      <c r="F23" s="100"/>
      <c r="G23" s="42">
        <v>45352</v>
      </c>
      <c r="H23" s="43">
        <f>'T1'!C11</f>
        <v>141.97</v>
      </c>
      <c r="I23" s="43">
        <f>'T3'!C11</f>
        <v>123.66</v>
      </c>
    </row>
    <row r="24" spans="6:9" x14ac:dyDescent="0.2">
      <c r="F24" s="100"/>
      <c r="G24" s="42">
        <v>45383</v>
      </c>
      <c r="H24" s="43">
        <f>'T1'!C12</f>
        <v>125.38</v>
      </c>
      <c r="I24" s="43">
        <f>'T3'!C12</f>
        <v>124.33</v>
      </c>
    </row>
    <row r="25" spans="6:9" x14ac:dyDescent="0.2">
      <c r="F25" s="100"/>
      <c r="G25" s="42">
        <v>45413</v>
      </c>
      <c r="H25" s="43">
        <f>'T1'!C13</f>
        <v>132.44999999999999</v>
      </c>
      <c r="I25" s="43">
        <f>'T3'!C13</f>
        <v>124.35</v>
      </c>
    </row>
    <row r="26" spans="6:9" x14ac:dyDescent="0.2">
      <c r="F26" s="100"/>
      <c r="G26" s="42">
        <v>45444</v>
      </c>
      <c r="H26" s="43">
        <f>'T1'!C14</f>
        <v>139.44</v>
      </c>
      <c r="I26" s="43">
        <f>'T3'!C14</f>
        <v>124.74</v>
      </c>
    </row>
    <row r="27" spans="6:9" x14ac:dyDescent="0.2">
      <c r="F27" s="100"/>
      <c r="G27" s="42">
        <v>45474</v>
      </c>
      <c r="H27" s="43">
        <f>'T1'!C15</f>
        <v>148.97</v>
      </c>
      <c r="I27" s="43">
        <f>'T3'!C15</f>
        <v>124.49</v>
      </c>
    </row>
    <row r="28" spans="6:9" x14ac:dyDescent="0.2">
      <c r="F28" s="100"/>
      <c r="G28" s="42">
        <v>45505</v>
      </c>
      <c r="H28" s="43">
        <f>'T1'!C16</f>
        <v>144.19</v>
      </c>
      <c r="I28" s="43">
        <f>'T3'!C16</f>
        <v>124.45</v>
      </c>
    </row>
    <row r="29" spans="6:9" x14ac:dyDescent="0.2">
      <c r="F29" s="100"/>
      <c r="G29" s="42">
        <v>45536</v>
      </c>
      <c r="H29" s="43">
        <f>'T1'!C17</f>
        <v>174.72</v>
      </c>
      <c r="I29" s="43">
        <f>'T3'!C17</f>
        <v>125.19</v>
      </c>
    </row>
    <row r="30" spans="6:9" x14ac:dyDescent="0.2">
      <c r="F30" s="100"/>
      <c r="G30" s="42">
        <v>45566</v>
      </c>
      <c r="H30" s="43">
        <f>'T1'!C18</f>
        <v>157.97</v>
      </c>
      <c r="I30" s="43">
        <f>'T3'!C18</f>
        <v>126.68</v>
      </c>
    </row>
    <row r="31" spans="6:9" x14ac:dyDescent="0.2">
      <c r="F31" s="100"/>
      <c r="G31" s="42">
        <v>45597</v>
      </c>
      <c r="H31" s="43">
        <f>'T1'!C19</f>
        <v>158.74</v>
      </c>
      <c r="I31" s="43">
        <f>'T3'!C19</f>
        <v>125.22</v>
      </c>
    </row>
    <row r="32" spans="6:9" ht="12" customHeight="1" x14ac:dyDescent="0.2">
      <c r="F32" s="100"/>
      <c r="G32" s="42">
        <v>45627</v>
      </c>
      <c r="H32" s="43">
        <f>'T1'!C20</f>
        <v>174.99</v>
      </c>
      <c r="I32" s="43">
        <f>'T3'!C20</f>
        <v>121.57</v>
      </c>
    </row>
    <row r="33" spans="6:9" ht="12" customHeight="1" x14ac:dyDescent="0.2">
      <c r="F33" s="100"/>
      <c r="G33" s="42">
        <v>45658</v>
      </c>
      <c r="H33" s="43">
        <f>'T1'!C28</f>
        <v>134.97999999999999</v>
      </c>
      <c r="I33" s="43">
        <f>'T3'!C28</f>
        <v>122.93</v>
      </c>
    </row>
    <row r="34" spans="6:9" x14ac:dyDescent="0.2">
      <c r="F34" s="100"/>
      <c r="G34" s="42">
        <v>45689</v>
      </c>
      <c r="H34" s="43">
        <f>'T1'!C29</f>
        <v>123.09</v>
      </c>
      <c r="I34" s="43">
        <f>'T3'!C29</f>
        <v>123.1</v>
      </c>
    </row>
    <row r="35" spans="6:9" x14ac:dyDescent="0.2">
      <c r="F35" s="100"/>
      <c r="G35" s="42">
        <v>45717</v>
      </c>
      <c r="H35" s="43">
        <f>'T1'!C30</f>
        <v>153.06</v>
      </c>
      <c r="I35" s="43">
        <f>'T3'!C30</f>
        <v>123.83</v>
      </c>
    </row>
    <row r="36" spans="6:9" x14ac:dyDescent="0.2">
      <c r="F36" s="100"/>
      <c r="G36" s="42">
        <v>45748</v>
      </c>
      <c r="H36" s="43">
        <f>'T1'!C31</f>
        <v>129.54</v>
      </c>
      <c r="I36" s="43">
        <f>'T3'!C31</f>
        <v>124.6</v>
      </c>
    </row>
    <row r="37" spans="6:9" x14ac:dyDescent="0.2">
      <c r="F37" s="100"/>
      <c r="G37" s="42">
        <v>45778</v>
      </c>
      <c r="H37" s="43">
        <f>'T1'!C32</f>
        <v>136.5</v>
      </c>
      <c r="I37" s="43">
        <f>'T3'!C32</f>
        <v>124.54</v>
      </c>
    </row>
    <row r="38" spans="6:9" x14ac:dyDescent="0.2">
      <c r="F38" s="100"/>
      <c r="G38" s="42">
        <v>45809</v>
      </c>
      <c r="H38" s="43">
        <f>'T1'!C33</f>
        <v>141.21</v>
      </c>
      <c r="I38" s="43">
        <f>'T3'!C33</f>
        <v>123.25</v>
      </c>
    </row>
    <row r="39" spans="6:9" x14ac:dyDescent="0.2">
      <c r="F39" s="100"/>
      <c r="G39" s="42">
        <v>45839</v>
      </c>
      <c r="H39" s="43">
        <f>'T1'!C34</f>
        <v>0</v>
      </c>
      <c r="I39" s="43">
        <f>'T3'!C34</f>
        <v>0</v>
      </c>
    </row>
    <row r="40" spans="6:9" x14ac:dyDescent="0.2">
      <c r="F40" s="100"/>
      <c r="G40" s="42">
        <v>45870</v>
      </c>
      <c r="H40" s="43">
        <f>'T1'!C35</f>
        <v>0</v>
      </c>
      <c r="I40" s="43">
        <f>'T3'!C35</f>
        <v>0</v>
      </c>
    </row>
    <row r="41" spans="6:9" x14ac:dyDescent="0.2">
      <c r="F41" s="100"/>
      <c r="G41" s="42">
        <v>45901</v>
      </c>
      <c r="H41" s="43">
        <f>'T1'!C36</f>
        <v>0</v>
      </c>
      <c r="I41" s="43">
        <f>'T3'!C36</f>
        <v>0</v>
      </c>
    </row>
    <row r="42" spans="6:9" x14ac:dyDescent="0.2">
      <c r="F42" s="100"/>
      <c r="G42" s="42">
        <v>45931</v>
      </c>
      <c r="H42" s="43">
        <f>'T1'!C37</f>
        <v>0</v>
      </c>
      <c r="I42" s="43">
        <f>'T3'!C37</f>
        <v>0</v>
      </c>
    </row>
    <row r="43" spans="6:9" x14ac:dyDescent="0.2">
      <c r="F43" s="100"/>
      <c r="G43" s="42">
        <v>45962</v>
      </c>
      <c r="H43" s="43">
        <f>'T1'!C38</f>
        <v>0</v>
      </c>
      <c r="I43" s="43">
        <f>'T3'!C38</f>
        <v>0</v>
      </c>
    </row>
    <row r="44" spans="6:9" x14ac:dyDescent="0.2">
      <c r="F44" s="100"/>
      <c r="G44" s="42">
        <v>45992</v>
      </c>
      <c r="H44" s="43">
        <f>'T1'!C39</f>
        <v>0</v>
      </c>
      <c r="I44" s="43">
        <f>'T3'!C39</f>
        <v>0</v>
      </c>
    </row>
  </sheetData>
  <sheetProtection selectLockedCells="1"/>
  <mergeCells count="4">
    <mergeCell ref="D1:D11"/>
    <mergeCell ref="G17:I17"/>
    <mergeCell ref="G18:I18"/>
    <mergeCell ref="H19:I19"/>
  </mergeCell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zoomScaleNormal="100" workbookViewId="0"/>
  </sheetViews>
  <sheetFormatPr baseColWidth="10" defaultColWidth="11.42578125" defaultRowHeight="12.75" x14ac:dyDescent="0.2"/>
  <cols>
    <col min="1" max="1" width="1.7109375" style="22" customWidth="1"/>
    <col min="2" max="2" width="25.7109375" style="23" customWidth="1"/>
    <col min="3" max="3" width="15.7109375" style="23" customWidth="1"/>
    <col min="4" max="4" width="1.7109375" style="23" customWidth="1"/>
    <col min="5" max="5" width="25.7109375" style="23" customWidth="1"/>
    <col min="6" max="16384" width="11.42578125" style="23"/>
  </cols>
  <sheetData>
    <row r="3" spans="1:2" x14ac:dyDescent="0.2">
      <c r="B3" s="22"/>
    </row>
    <row r="4" spans="1:2" x14ac:dyDescent="0.2">
      <c r="B4" s="22"/>
    </row>
    <row r="5" spans="1:2" x14ac:dyDescent="0.2">
      <c r="B5" s="22"/>
    </row>
    <row r="6" spans="1:2" x14ac:dyDescent="0.2">
      <c r="B6" s="22"/>
    </row>
    <row r="7" spans="1:2" x14ac:dyDescent="0.2">
      <c r="B7" s="22"/>
    </row>
    <row r="8" spans="1:2" x14ac:dyDescent="0.2">
      <c r="B8" s="22"/>
    </row>
    <row r="9" spans="1:2" x14ac:dyDescent="0.2">
      <c r="B9" s="22"/>
    </row>
    <row r="10" spans="1:2" x14ac:dyDescent="0.2">
      <c r="B10" s="22"/>
    </row>
    <row r="11" spans="1:2" x14ac:dyDescent="0.2">
      <c r="B11" s="22"/>
    </row>
    <row r="12" spans="1:2" x14ac:dyDescent="0.2">
      <c r="B12" s="22"/>
    </row>
    <row r="13" spans="1:2" x14ac:dyDescent="0.2">
      <c r="B13" s="22"/>
    </row>
    <row r="14" spans="1:2" x14ac:dyDescent="0.2">
      <c r="B14" s="22"/>
    </row>
    <row r="15" spans="1:2" x14ac:dyDescent="0.2">
      <c r="B15" s="22"/>
    </row>
    <row r="16" spans="1:2" x14ac:dyDescent="0.2">
      <c r="A16" s="23"/>
      <c r="B16" s="22"/>
    </row>
    <row r="17" spans="1:2" x14ac:dyDescent="0.2">
      <c r="A17" s="23"/>
      <c r="B17" s="22"/>
    </row>
    <row r="18" spans="1:2" x14ac:dyDescent="0.2">
      <c r="A18" s="23"/>
      <c r="B18" s="22"/>
    </row>
    <row r="19" spans="1:2" x14ac:dyDescent="0.2">
      <c r="B19" s="24"/>
    </row>
    <row r="20" spans="1:2" x14ac:dyDescent="0.2">
      <c r="B20" s="22"/>
    </row>
    <row r="21" spans="1:2" x14ac:dyDescent="0.2">
      <c r="A21" s="25" t="s">
        <v>2</v>
      </c>
      <c r="B21" s="22"/>
    </row>
    <row r="23" spans="1:2" ht="11.1" customHeight="1" x14ac:dyDescent="0.2">
      <c r="A23" s="23"/>
      <c r="B23" s="25" t="s">
        <v>3</v>
      </c>
    </row>
    <row r="24" spans="1:2" ht="11.1" customHeight="1" x14ac:dyDescent="0.2">
      <c r="A24" s="23"/>
      <c r="B24" s="94" t="s">
        <v>133</v>
      </c>
    </row>
    <row r="25" spans="1:2" ht="11.1" customHeight="1" x14ac:dyDescent="0.2">
      <c r="A25" s="23"/>
    </row>
    <row r="26" spans="1:2" ht="11.1" customHeight="1" x14ac:dyDescent="0.2">
      <c r="A26" s="23"/>
      <c r="B26" s="26" t="s">
        <v>50</v>
      </c>
    </row>
    <row r="27" spans="1:2" ht="11.1" customHeight="1" x14ac:dyDescent="0.2">
      <c r="A27" s="23"/>
      <c r="B27" s="94" t="s">
        <v>135</v>
      </c>
    </row>
    <row r="28" spans="1:2" ht="11.1" customHeight="1" x14ac:dyDescent="0.2">
      <c r="A28" s="23"/>
      <c r="B28" s="27"/>
    </row>
    <row r="29" spans="1:2" ht="11.1" customHeight="1" x14ac:dyDescent="0.2">
      <c r="A29" s="23"/>
      <c r="B29" s="25"/>
    </row>
    <row r="30" spans="1:2" ht="11.1" customHeight="1" x14ac:dyDescent="0.2">
      <c r="A30" s="23"/>
      <c r="B30" s="27"/>
    </row>
    <row r="31" spans="1:2" ht="11.1" customHeight="1" x14ac:dyDescent="0.2">
      <c r="A31" s="23"/>
      <c r="B31" s="27"/>
    </row>
    <row r="32" spans="1:2" ht="11.1" customHeight="1" x14ac:dyDescent="0.2">
      <c r="A32" s="23"/>
      <c r="B32" s="26"/>
    </row>
    <row r="33" spans="1:5" ht="80.45" customHeight="1" x14ac:dyDescent="0.2">
      <c r="A33" s="23"/>
    </row>
    <row r="34" spans="1:5" ht="10.9" customHeight="1" x14ac:dyDescent="0.2">
      <c r="A34" s="28" t="s">
        <v>4</v>
      </c>
      <c r="B34" s="29"/>
      <c r="C34" s="29"/>
      <c r="D34" s="30" t="s">
        <v>5</v>
      </c>
      <c r="E34" s="31"/>
    </row>
    <row r="35" spans="1:5" ht="10.9" customHeight="1" x14ac:dyDescent="0.2">
      <c r="A35" s="29"/>
      <c r="B35" s="29"/>
      <c r="C35" s="29"/>
      <c r="D35" s="31"/>
      <c r="E35" s="31"/>
    </row>
    <row r="36" spans="1:5" ht="10.9" customHeight="1" x14ac:dyDescent="0.2">
      <c r="A36" s="29"/>
      <c r="B36" s="32" t="s">
        <v>6</v>
      </c>
      <c r="C36" s="29"/>
      <c r="D36" s="31">
        <v>0</v>
      </c>
      <c r="E36" s="31" t="s">
        <v>7</v>
      </c>
    </row>
    <row r="37" spans="1:5" ht="10.9" customHeight="1" x14ac:dyDescent="0.2">
      <c r="A37" s="29"/>
      <c r="B37" s="29" t="s">
        <v>37</v>
      </c>
      <c r="C37" s="29"/>
      <c r="D37" s="29"/>
      <c r="E37" s="31" t="s">
        <v>8</v>
      </c>
    </row>
    <row r="38" spans="1:5" ht="10.9" customHeight="1" x14ac:dyDescent="0.2">
      <c r="A38" s="29"/>
      <c r="B38" s="29" t="s">
        <v>38</v>
      </c>
      <c r="C38" s="29"/>
      <c r="D38" s="29"/>
      <c r="E38" s="31" t="s">
        <v>9</v>
      </c>
    </row>
    <row r="39" spans="1:5" ht="10.9" customHeight="1" x14ac:dyDescent="0.2">
      <c r="A39" s="29"/>
      <c r="B39" s="29" t="s">
        <v>10</v>
      </c>
      <c r="C39" s="29"/>
      <c r="D39" s="31" t="s">
        <v>11</v>
      </c>
      <c r="E39" s="31" t="s">
        <v>12</v>
      </c>
    </row>
    <row r="40" spans="1:5" ht="10.9" customHeight="1" x14ac:dyDescent="0.2">
      <c r="A40" s="29"/>
      <c r="B40" s="29" t="s">
        <v>13</v>
      </c>
      <c r="C40" s="29"/>
      <c r="D40" s="31" t="s">
        <v>14</v>
      </c>
      <c r="E40" s="31" t="s">
        <v>15</v>
      </c>
    </row>
    <row r="41" spans="1:5" ht="10.9" customHeight="1" x14ac:dyDescent="0.2">
      <c r="A41" s="29"/>
      <c r="B41" s="32"/>
      <c r="C41" s="33"/>
      <c r="D41" s="31" t="s">
        <v>16</v>
      </c>
      <c r="E41" s="31" t="s">
        <v>17</v>
      </c>
    </row>
    <row r="42" spans="1:5" ht="10.9" customHeight="1" x14ac:dyDescent="0.2">
      <c r="A42" s="29"/>
      <c r="B42" s="29" t="s">
        <v>40</v>
      </c>
      <c r="C42" s="33"/>
      <c r="D42" s="31" t="s">
        <v>18</v>
      </c>
      <c r="E42" s="31" t="s">
        <v>19</v>
      </c>
    </row>
    <row r="43" spans="1:5" ht="10.9" customHeight="1" x14ac:dyDescent="0.2">
      <c r="A43" s="29"/>
      <c r="B43" s="29" t="s">
        <v>41</v>
      </c>
      <c r="C43" s="33"/>
      <c r="D43" s="31" t="s">
        <v>20</v>
      </c>
      <c r="E43" s="31" t="s">
        <v>21</v>
      </c>
    </row>
    <row r="44" spans="1:5" ht="10.9" customHeight="1" x14ac:dyDescent="0.2">
      <c r="A44" s="33"/>
      <c r="B44" s="34"/>
      <c r="C44" s="33"/>
      <c r="D44" s="29"/>
      <c r="E44" s="31" t="s">
        <v>22</v>
      </c>
    </row>
    <row r="45" spans="1:5" ht="10.9" customHeight="1" x14ac:dyDescent="0.2">
      <c r="A45" s="33"/>
      <c r="B45" s="34"/>
      <c r="C45" s="33"/>
      <c r="D45" s="31" t="s">
        <v>23</v>
      </c>
      <c r="E45" s="31" t="s">
        <v>24</v>
      </c>
    </row>
    <row r="46" spans="1:5" ht="10.9" customHeight="1" x14ac:dyDescent="0.2">
      <c r="A46" s="33"/>
      <c r="B46" s="34"/>
      <c r="C46" s="33"/>
      <c r="D46" s="31" t="s">
        <v>25</v>
      </c>
      <c r="E46" s="31" t="s">
        <v>26</v>
      </c>
    </row>
    <row r="47" spans="1:5" ht="10.9" customHeight="1" x14ac:dyDescent="0.2">
      <c r="A47" s="33"/>
      <c r="B47" s="34"/>
      <c r="C47" s="33"/>
      <c r="D47" s="31" t="s">
        <v>27</v>
      </c>
      <c r="E47" s="31" t="s">
        <v>28</v>
      </c>
    </row>
    <row r="48" spans="1:5" ht="10.9" customHeight="1" x14ac:dyDescent="0.2">
      <c r="A48" s="33"/>
      <c r="B48" s="34"/>
      <c r="C48" s="33"/>
      <c r="D48" s="31" t="s">
        <v>29</v>
      </c>
      <c r="E48" s="31" t="s">
        <v>30</v>
      </c>
    </row>
    <row r="49" spans="1:5" ht="10.9" customHeight="1" x14ac:dyDescent="0.2">
      <c r="A49" s="33"/>
      <c r="B49" s="34"/>
      <c r="C49" s="33"/>
      <c r="D49" s="29"/>
      <c r="E49" s="31"/>
    </row>
    <row r="50" spans="1:5" ht="10.9" customHeight="1" x14ac:dyDescent="0.2">
      <c r="A50" s="33"/>
      <c r="B50" s="34"/>
      <c r="C50" s="33"/>
      <c r="D50" s="29"/>
      <c r="E50" s="31"/>
    </row>
    <row r="51" spans="1:5" ht="10.9" customHeight="1" x14ac:dyDescent="0.2">
      <c r="A51" s="29"/>
      <c r="B51" s="32" t="s">
        <v>31</v>
      </c>
      <c r="C51" s="33"/>
    </row>
    <row r="52" spans="1:5" ht="10.9" customHeight="1" x14ac:dyDescent="0.2">
      <c r="A52" s="29"/>
      <c r="B52" s="95" t="s">
        <v>122</v>
      </c>
      <c r="C52" s="33"/>
    </row>
    <row r="53" spans="1:5" ht="10.9" customHeight="1" x14ac:dyDescent="0.2">
      <c r="A53" s="29"/>
      <c r="B53" s="35"/>
      <c r="C53" s="33"/>
    </row>
    <row r="54" spans="1:5" ht="30" customHeight="1" x14ac:dyDescent="0.2">
      <c r="A54" s="29"/>
      <c r="B54" s="35"/>
      <c r="C54" s="33"/>
    </row>
    <row r="55" spans="1:5" ht="18" customHeight="1" x14ac:dyDescent="0.2">
      <c r="A55" s="23"/>
      <c r="B55" s="105" t="s">
        <v>32</v>
      </c>
      <c r="C55" s="105"/>
      <c r="D55" s="105"/>
    </row>
    <row r="56" spans="1:5" ht="18" customHeight="1" x14ac:dyDescent="0.2">
      <c r="A56" s="33"/>
      <c r="B56" s="105"/>
      <c r="C56" s="105"/>
      <c r="D56" s="105"/>
    </row>
    <row r="57" spans="1:5" ht="10.9" customHeight="1" x14ac:dyDescent="0.2">
      <c r="A57" s="33"/>
      <c r="B57" s="36" t="s">
        <v>33</v>
      </c>
      <c r="C57" s="33"/>
    </row>
    <row r="58" spans="1:5" ht="10.9" customHeight="1" x14ac:dyDescent="0.2">
      <c r="A58" s="33"/>
      <c r="C58" s="33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F27"/>
  <sheetViews>
    <sheetView zoomScaleNormal="100" workbookViewId="0">
      <selection sqref="A1:B1"/>
    </sheetView>
  </sheetViews>
  <sheetFormatPr baseColWidth="10" defaultColWidth="11.5703125" defaultRowHeight="12" x14ac:dyDescent="0.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 x14ac:dyDescent="0.3">
      <c r="A1" s="106" t="s">
        <v>34</v>
      </c>
      <c r="B1" s="106"/>
      <c r="C1" s="1"/>
      <c r="D1" s="107"/>
    </row>
    <row r="2" spans="1:4" s="5" customFormat="1" ht="20.65" customHeight="1" x14ac:dyDescent="0.2">
      <c r="A2" s="4"/>
      <c r="C2" s="6" t="s">
        <v>35</v>
      </c>
      <c r="D2" s="108"/>
    </row>
    <row r="3" spans="1:4" s="5" customFormat="1" ht="12" customHeight="1" x14ac:dyDescent="0.2">
      <c r="A3" s="4"/>
      <c r="C3" s="7"/>
      <c r="D3" s="108"/>
    </row>
    <row r="4" spans="1:4" s="5" customFormat="1" ht="12" customHeight="1" x14ac:dyDescent="0.2">
      <c r="A4" s="4"/>
      <c r="B4" s="109" t="s">
        <v>61</v>
      </c>
      <c r="D4" s="108"/>
    </row>
    <row r="5" spans="1:4" s="5" customFormat="1" ht="12" customHeight="1" x14ac:dyDescent="0.2">
      <c r="A5" s="4"/>
      <c r="B5" s="110"/>
      <c r="C5" s="11"/>
      <c r="D5" s="108"/>
    </row>
    <row r="6" spans="1:4" s="5" customFormat="1" ht="24" customHeight="1" x14ac:dyDescent="0.2">
      <c r="A6" s="4"/>
      <c r="B6" s="12" t="s">
        <v>36</v>
      </c>
      <c r="C6" s="10"/>
      <c r="D6" s="108"/>
    </row>
    <row r="7" spans="1:4" s="5" customFormat="1" ht="12" customHeight="1" x14ac:dyDescent="0.2">
      <c r="A7" s="4"/>
      <c r="B7" s="8"/>
      <c r="C7" s="10"/>
      <c r="D7" s="108"/>
    </row>
    <row r="8" spans="1:4" x14ac:dyDescent="0.2">
      <c r="A8" s="38">
        <v>1</v>
      </c>
      <c r="B8" s="44" t="s">
        <v>51</v>
      </c>
      <c r="C8" s="44"/>
    </row>
    <row r="9" spans="1:4" ht="12.75" x14ac:dyDescent="0.2">
      <c r="A9" s="45"/>
      <c r="B9" s="46" t="s">
        <v>52</v>
      </c>
      <c r="C9" s="47">
        <v>4</v>
      </c>
    </row>
    <row r="10" spans="1:4" ht="12.75" x14ac:dyDescent="0.2">
      <c r="A10" s="45"/>
      <c r="B10" s="46" t="s">
        <v>53</v>
      </c>
      <c r="C10" s="47">
        <v>5</v>
      </c>
    </row>
    <row r="11" spans="1:4" ht="12.75" x14ac:dyDescent="0.2">
      <c r="A11" s="45"/>
      <c r="B11" s="46" t="s">
        <v>54</v>
      </c>
      <c r="C11" s="47">
        <v>6</v>
      </c>
    </row>
    <row r="12" spans="1:4" x14ac:dyDescent="0.2">
      <c r="A12" s="47"/>
      <c r="B12" s="46" t="s">
        <v>55</v>
      </c>
      <c r="C12" s="47">
        <v>6</v>
      </c>
    </row>
    <row r="13" spans="1:4" ht="12.75" x14ac:dyDescent="0.2">
      <c r="A13" s="45"/>
      <c r="B13" s="46" t="s">
        <v>56</v>
      </c>
      <c r="C13" s="47">
        <v>7</v>
      </c>
    </row>
    <row r="14" spans="1:4" x14ac:dyDescent="0.2">
      <c r="A14" s="48"/>
      <c r="B14" s="49"/>
      <c r="C14" s="50"/>
    </row>
    <row r="15" spans="1:4" ht="12.75" x14ac:dyDescent="0.2">
      <c r="A15" s="51">
        <v>2</v>
      </c>
      <c r="B15" s="47" t="s">
        <v>57</v>
      </c>
      <c r="C15" s="52"/>
    </row>
    <row r="16" spans="1:4" ht="12.75" x14ac:dyDescent="0.2">
      <c r="A16" s="45"/>
      <c r="B16" s="46" t="s">
        <v>52</v>
      </c>
      <c r="C16" s="47">
        <v>8</v>
      </c>
    </row>
    <row r="17" spans="1:6" ht="12.75" x14ac:dyDescent="0.2">
      <c r="A17" s="45"/>
      <c r="B17" s="46" t="s">
        <v>53</v>
      </c>
      <c r="C17" s="47">
        <v>9</v>
      </c>
    </row>
    <row r="18" spans="1:6" ht="12.75" x14ac:dyDescent="0.2">
      <c r="A18" s="45"/>
      <c r="B18" s="46" t="s">
        <v>54</v>
      </c>
      <c r="C18" s="47">
        <v>10</v>
      </c>
      <c r="F18" s="37"/>
    </row>
    <row r="19" spans="1:6" x14ac:dyDescent="0.2">
      <c r="A19" s="53"/>
      <c r="B19" s="46" t="s">
        <v>55</v>
      </c>
      <c r="C19" s="47">
        <v>10</v>
      </c>
    </row>
    <row r="20" spans="1:6" ht="12.75" x14ac:dyDescent="0.2">
      <c r="A20" s="45"/>
      <c r="B20" s="46" t="s">
        <v>56</v>
      </c>
      <c r="C20" s="47">
        <v>11</v>
      </c>
    </row>
    <row r="21" spans="1:6" x14ac:dyDescent="0.2">
      <c r="A21" s="53"/>
      <c r="B21" s="54"/>
      <c r="C21" s="50"/>
    </row>
    <row r="22" spans="1:6" x14ac:dyDescent="0.2">
      <c r="A22" s="47" t="s">
        <v>58</v>
      </c>
      <c r="B22" s="47" t="s">
        <v>59</v>
      </c>
      <c r="C22" s="50"/>
    </row>
    <row r="23" spans="1:6" ht="12.75" x14ac:dyDescent="0.2">
      <c r="A23" s="45"/>
      <c r="B23" s="46" t="s">
        <v>52</v>
      </c>
      <c r="C23" s="47">
        <v>12</v>
      </c>
    </row>
    <row r="24" spans="1:6" x14ac:dyDescent="0.2">
      <c r="A24" s="47"/>
      <c r="B24" s="46" t="s">
        <v>53</v>
      </c>
      <c r="C24" s="47">
        <v>13</v>
      </c>
    </row>
    <row r="25" spans="1:6" ht="12.75" x14ac:dyDescent="0.2">
      <c r="A25" s="45"/>
      <c r="B25" s="46" t="s">
        <v>54</v>
      </c>
      <c r="C25" s="47">
        <v>14</v>
      </c>
    </row>
    <row r="26" spans="1:6" x14ac:dyDescent="0.2">
      <c r="A26" s="55"/>
      <c r="B26" s="46" t="s">
        <v>55</v>
      </c>
      <c r="C26" s="9">
        <v>14</v>
      </c>
    </row>
    <row r="27" spans="1:6" x14ac:dyDescent="0.2">
      <c r="A27" s="47"/>
      <c r="B27" s="46" t="s">
        <v>60</v>
      </c>
      <c r="C27" s="47">
        <v>15</v>
      </c>
    </row>
  </sheetData>
  <mergeCells count="3">
    <mergeCell ref="A1:B1"/>
    <mergeCell ref="D1:D7"/>
    <mergeCell ref="B4:B5"/>
  </mergeCells>
  <hyperlinks>
    <hyperlink ref="C11" location="'T1'!T2" display="'T1'!T2" xr:uid="{0DD8B57A-281D-432D-BE13-A7C47A8ECEB8}"/>
    <hyperlink ref="C13" location="'T1'!AD2" display="'T1'!AD2" xr:uid="{C9BEE56B-1D1D-49C9-BD28-DC974F573B8B}"/>
    <hyperlink ref="C20" location="'T2'!AD2" display="'T2'!AD2" xr:uid="{E762CAAC-C5AD-473D-A308-FF5F0AEFE359}"/>
    <hyperlink ref="A22" location="'T3'!A1" display="3" xr:uid="{69F3CD9C-4100-47C3-936A-B3CB1FCF9971}"/>
    <hyperlink ref="B22" location="'T3'!A1" display="Index der tätigen Personen im Land Berlin nach Wirtschaftsbereichen" xr:uid="{6B479B9F-4481-4FE1-94B4-9507E1EB87D8}"/>
    <hyperlink ref="B9" location="'T1'!A2" display="Wirtschaftszweig H Verkehr und Lagerei" xr:uid="{2B75659E-21EE-4B77-A7F2-6B94D54C3686}"/>
    <hyperlink ref="B10" location="'T1'!K2" display="Wirtschaftszweig J Information und Kommunikation" xr:uid="{4A58592E-EB61-4B19-902B-C1EFE1DCACE0}"/>
    <hyperlink ref="B11" location="'T1'!T2" display="Wirtschaftszweig L Grundstücks- und Wohnungswesen" xr:uid="{973493FA-D66D-474E-ABF3-DCC8358FB55C}"/>
    <hyperlink ref="B13" location="'T1'!AD2" display="Wirtschaftszweig N Erbringung von sonstigen wirtschaftlichen Dienstleistungen." xr:uid="{1CAC0DE7-C3E8-4FB3-8C6D-DCFA0FA67014}"/>
    <hyperlink ref="B12" location="'T1'!T2" display="Wirtschaftszweig M  Freiberufliche, wissenschaftliche und technische Dienstleistungen" xr:uid="{C8FF5523-5BC8-4E65-9BE6-EF06CA9881BA}"/>
    <hyperlink ref="C9" location="'T1'!A2" display="'T1'!A2" xr:uid="{421881C3-2C0E-4DFC-8A59-7E31CA1DDBFB}"/>
    <hyperlink ref="C10" location="'T1'!K2" display="'T1'!K2" xr:uid="{B282C3FA-E90A-4530-B541-74D6279593DA}"/>
    <hyperlink ref="A15" location="'T2'!A1" display="'T2'!A1" xr:uid="{B1305660-325D-4956-BC14-922D5A313F40}"/>
    <hyperlink ref="B15" location="'T2'!A1" display="Nominaler Umsatzindex im Land Berlin nach Wirtschaftsbereichen" xr:uid="{C5DFC03D-A946-4335-B977-E09F8C722CF8}"/>
    <hyperlink ref="B16" location="'T2'!A2" display="Wirtschaftszweig H Verkehr und Lagerei" xr:uid="{16735F8A-935E-44C8-A7BD-F1F61BD4D416}"/>
    <hyperlink ref="C16" location="'T2'!A2" display="'T2'!A2" xr:uid="{8C6CE210-F2BA-448C-983E-CAE0B1BA02AC}"/>
    <hyperlink ref="C17" location="'T2'!K2" display="'T2'!K2" xr:uid="{E75861C5-A1DF-4820-A758-764E8BE017CC}"/>
    <hyperlink ref="B17" location="'T2'!K2" display="Wirtschaftszweig J Information und Kommunikation" xr:uid="{D89AF434-E5CE-432A-981D-6EF848566A92}"/>
    <hyperlink ref="C18" location="'T2'!T2" display="'T2'!T2" xr:uid="{7B71C324-DAAC-439B-B8F7-B14BC9FADEC7}"/>
    <hyperlink ref="B18" location="'T2'!T2" display="Wirtschaftszweig L Grundstücks- und Wohnungswesen" xr:uid="{AA5FA5F0-4C4E-43D3-B5B0-98B45C3525CD}"/>
    <hyperlink ref="B19" location="'T2'!T2" display="Wirtschaftszweig M  Freiberufliche, wissenschaftliche und technische Dienstleistungen" xr:uid="{7E0861D5-3A76-4092-AB0A-AF33AFD17666}"/>
    <hyperlink ref="B20" location="'T2'!AD2" display="Wirtschaftszweig N Erbringung von sonstigen wirtschaftlichen Dienstleistungen." xr:uid="{D7CB5E38-5F32-417C-9B3C-87CA79D82907}"/>
    <hyperlink ref="B23" location="'T3'!A2" display="Wirtschaftszweig H Verkehr und Lagerei" xr:uid="{C25CA6F0-F5D3-42C4-9EC9-E1E101B634A3}"/>
    <hyperlink ref="C23" location="'T3'!A2" display="'T3'!A2" xr:uid="{23515E5E-2841-44FC-BB6B-56A6F060473B}"/>
    <hyperlink ref="B25:B26" location="'T3'!X2" display="Wirtschaftszweig L Grundstücks- und Wohnungswesen" xr:uid="{35BFB5C2-6C0D-49D5-9448-5B1BDA1C4346}"/>
    <hyperlink ref="C25" location="'T3'!T2" display="'T3'!T2" xr:uid="{D4C08FEE-730E-4EDA-9626-4287634F2342}"/>
    <hyperlink ref="C12" location="'T1'!T2" display="'T1'!T2" xr:uid="{4DB5BDDD-52AB-40DB-9B03-1D421D339EF8}"/>
    <hyperlink ref="C19" location="'T2'!T2" display="'T2'!T2" xr:uid="{B18ECCA3-4302-4EC5-B596-5F5C72985A77}"/>
    <hyperlink ref="C26" location="Inhaltsverzeichnis!T2" display="Inhaltsverzeichnis!T2" xr:uid="{E166CB89-0C6B-4F1D-B3A5-7A71B05C5EE8}"/>
    <hyperlink ref="B8" location="'T1'!A1" display="Realer Umsatzindex im Land Berlin nach Wirtschaftsbereichen" xr:uid="{4FA8ADED-C9E6-42D7-B60A-8AFCFB51B7E8}"/>
    <hyperlink ref="A8" location="'T1'!A1" display="'T1'!A1" xr:uid="{4401F654-3084-4EE3-8E60-062830B4492A}"/>
    <hyperlink ref="B24" location="'T3'!K2" display="Wirtschaftszweig J Information und Kommunikation" xr:uid="{776557D8-9B28-4C2C-8A93-0EFCF1A34F7E}"/>
    <hyperlink ref="C24" location="'T3'!K2" display="'T3'!K2" xr:uid="{83688CCB-FF20-4AB0-8D78-C453BDAB87A1}"/>
    <hyperlink ref="B25" location="'T3'!T2" display="Wirtschaftszweig L Grundstücks- und Wohnungswesen" xr:uid="{5B85CF32-575D-454E-91E6-2557EAF9A6DB}"/>
    <hyperlink ref="B26" location="'T3'!T2" display="Wirtschaftszweig M  Freiberufliche, wissenschaftliche und technische Dienstleistungen" xr:uid="{B17B6E8F-45D5-4685-B51C-CE7591A2D9F1}"/>
    <hyperlink ref="B27" location="'T3'!AD2" display="Wirtschaftszweig N Erbringung von sonstigen wirtschaftlichen Dienstleistungen" xr:uid="{C13F017B-C6BA-470E-BBEB-5314D16EBA5F}"/>
    <hyperlink ref="C27" location="'T3'!AD2" display="'T3'!AD2" xr:uid="{7E9C79E8-C034-4545-80A5-A79B18844134}"/>
    <hyperlink ref="B4" r:id="rId1" display="Metadaten zu dieser Statistik" xr:uid="{C50C46D0-1D28-4584-A13A-50A37015C8F2}"/>
    <hyperlink ref="B4:B5" r:id="rId2" display="https://www.statistik-berlin-brandenburg.de/publikationen/Metadaten/MD_47414_2025.pdf" xr:uid="{074A0D0F-1D4D-49C0-ABDE-EBA62DFAC285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ignoredErrors>
    <ignoredError sqref="A22" numberStoredAsText="1"/>
  </ignoredError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3E7BE-D44F-4C4E-9E0C-F32BEC0E01BE}">
  <sheetPr codeName="Tabelle4"/>
  <dimension ref="A1:AM176"/>
  <sheetViews>
    <sheetView zoomScaleNormal="100" workbookViewId="0">
      <pane ySplit="7" topLeftCell="A8" activePane="bottomLeft" state="frozen"/>
      <selection pane="bottomLeft" sqref="A1:J1"/>
    </sheetView>
  </sheetViews>
  <sheetFormatPr baseColWidth="10" defaultColWidth="9.28515625" defaultRowHeight="12.75" x14ac:dyDescent="0.2"/>
  <cols>
    <col min="1" max="1" width="4" style="85" customWidth="1"/>
    <col min="2" max="2" width="7.7109375" style="85" customWidth="1"/>
    <col min="3" max="3" width="10.7109375" style="85" customWidth="1"/>
    <col min="4" max="4" width="5.85546875" style="85" customWidth="1"/>
    <col min="5" max="5" width="11.7109375" style="85" customWidth="1"/>
    <col min="6" max="6" width="9.7109375" style="85" customWidth="1"/>
    <col min="7" max="7" width="7.28515625" style="85" customWidth="1"/>
    <col min="8" max="8" width="6.28515625" style="85" customWidth="1"/>
    <col min="9" max="10" width="10" style="85" customWidth="1"/>
    <col min="11" max="11" width="7.7109375" style="85" customWidth="1"/>
    <col min="12" max="12" width="6.28515625" style="85" customWidth="1"/>
    <col min="13" max="13" width="14.85546875" style="85" customWidth="1"/>
    <col min="14" max="14" width="6.140625" style="85" customWidth="1"/>
    <col min="15" max="15" width="5.85546875" style="85" customWidth="1"/>
    <col min="16" max="16" width="9.140625" style="85" customWidth="1"/>
    <col min="17" max="17" width="8.7109375" style="85" customWidth="1"/>
    <col min="18" max="18" width="6.7109375" style="86" customWidth="1"/>
    <col min="19" max="19" width="7.7109375" style="85" customWidth="1"/>
    <col min="20" max="20" width="4" style="85" customWidth="1"/>
    <col min="21" max="21" width="7.7109375" style="85" customWidth="1"/>
    <col min="22" max="22" width="6" style="85" customWidth="1"/>
    <col min="23" max="23" width="8" style="85" customWidth="1"/>
    <col min="24" max="24" width="12.28515625" style="85" customWidth="1"/>
    <col min="25" max="25" width="8.42578125" style="85" customWidth="1"/>
    <col min="26" max="26" width="7.42578125" style="85" customWidth="1"/>
    <col min="27" max="27" width="9.85546875" style="85" customWidth="1"/>
    <col min="28" max="28" width="6" style="85" customWidth="1"/>
    <col min="29" max="29" width="6.28515625" style="85" customWidth="1"/>
    <col min="30" max="30" width="6.5703125" style="85" customWidth="1"/>
    <col min="31" max="31" width="6" style="85" customWidth="1"/>
    <col min="32" max="32" width="8.5703125" style="85" customWidth="1"/>
    <col min="33" max="33" width="10.7109375" style="85" customWidth="1"/>
    <col min="34" max="34" width="8.7109375" style="85" customWidth="1"/>
    <col min="35" max="35" width="9.42578125" style="85" customWidth="1"/>
    <col min="36" max="36" width="12.140625" style="85" customWidth="1"/>
    <col min="37" max="37" width="6.7109375" style="86" customWidth="1"/>
    <col min="38" max="38" width="7.7109375" style="85" customWidth="1"/>
    <col min="39" max="16384" width="9.28515625" style="85"/>
  </cols>
  <sheetData>
    <row r="1" spans="1:39" s="58" customFormat="1" ht="12" customHeight="1" x14ac:dyDescent="0.2">
      <c r="A1" s="111" t="s">
        <v>125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  <c r="L1" s="112"/>
      <c r="M1" s="112"/>
      <c r="N1" s="112"/>
      <c r="O1" s="112"/>
      <c r="P1" s="112"/>
      <c r="Q1" s="112"/>
      <c r="R1" s="112"/>
      <c r="S1" s="112"/>
      <c r="T1" s="113" t="s">
        <v>125</v>
      </c>
      <c r="U1" s="113"/>
      <c r="V1" s="113"/>
      <c r="W1" s="113"/>
      <c r="X1" s="113"/>
      <c r="Y1" s="113"/>
      <c r="Z1" s="113"/>
      <c r="AA1" s="113"/>
      <c r="AB1" s="113"/>
      <c r="AC1" s="113"/>
      <c r="AD1" s="45"/>
      <c r="AE1" s="47"/>
      <c r="AF1" s="47"/>
      <c r="AG1" s="56"/>
      <c r="AH1" s="56"/>
      <c r="AI1" s="56"/>
      <c r="AJ1" s="56"/>
      <c r="AK1" s="57"/>
    </row>
    <row r="2" spans="1:39" s="56" customFormat="1" ht="12" customHeight="1" x14ac:dyDescent="0.2">
      <c r="A2" s="111" t="s">
        <v>62</v>
      </c>
      <c r="B2" s="111"/>
      <c r="C2" s="111"/>
      <c r="D2" s="111"/>
      <c r="E2" s="111"/>
      <c r="F2" s="111"/>
      <c r="G2" s="111"/>
      <c r="H2" s="111"/>
      <c r="I2" s="111"/>
      <c r="J2" s="111"/>
      <c r="K2" s="111" t="s">
        <v>123</v>
      </c>
      <c r="L2" s="111"/>
      <c r="M2" s="111"/>
      <c r="N2" s="111"/>
      <c r="O2" s="111"/>
      <c r="P2" s="111"/>
      <c r="Q2" s="111"/>
      <c r="R2" s="111"/>
      <c r="S2" s="111"/>
      <c r="T2" s="111" t="s">
        <v>126</v>
      </c>
      <c r="U2" s="111"/>
      <c r="V2" s="111"/>
      <c r="W2" s="111"/>
      <c r="X2" s="111"/>
      <c r="Y2" s="111"/>
      <c r="Z2" s="111"/>
      <c r="AA2" s="111"/>
      <c r="AB2" s="111"/>
      <c r="AC2" s="111"/>
      <c r="AD2" s="111" t="s">
        <v>124</v>
      </c>
      <c r="AE2" s="111"/>
      <c r="AF2" s="111"/>
      <c r="AG2" s="111"/>
      <c r="AH2" s="111"/>
      <c r="AI2" s="111"/>
      <c r="AJ2" s="111"/>
      <c r="AK2" s="111"/>
      <c r="AL2" s="111"/>
    </row>
    <row r="3" spans="1:39" s="56" customFormat="1" ht="3.75" customHeight="1" x14ac:dyDescent="0.2">
      <c r="K3" s="59"/>
      <c r="R3" s="60"/>
      <c r="AK3" s="60"/>
    </row>
    <row r="4" spans="1:39" s="56" customFormat="1" ht="12" customHeight="1" x14ac:dyDescent="0.2">
      <c r="A4" s="114" t="s">
        <v>63</v>
      </c>
      <c r="B4" s="115"/>
      <c r="C4" s="61" t="s">
        <v>64</v>
      </c>
      <c r="D4" s="120" t="s">
        <v>65</v>
      </c>
      <c r="E4" s="121"/>
      <c r="F4" s="121"/>
      <c r="G4" s="121"/>
      <c r="H4" s="121"/>
      <c r="I4" s="121"/>
      <c r="J4" s="121"/>
      <c r="K4" s="122" t="s">
        <v>66</v>
      </c>
      <c r="L4" s="122"/>
      <c r="M4" s="122"/>
      <c r="N4" s="122"/>
      <c r="O4" s="122"/>
      <c r="P4" s="122"/>
      <c r="Q4" s="122"/>
      <c r="R4" s="123" t="s">
        <v>63</v>
      </c>
      <c r="S4" s="114"/>
      <c r="T4" s="114" t="s">
        <v>63</v>
      </c>
      <c r="U4" s="115"/>
      <c r="V4" s="62" t="s">
        <v>67</v>
      </c>
      <c r="W4" s="126" t="s">
        <v>68</v>
      </c>
      <c r="X4" s="122"/>
      <c r="Y4" s="122"/>
      <c r="Z4" s="122"/>
      <c r="AA4" s="122"/>
      <c r="AB4" s="122"/>
      <c r="AC4" s="122"/>
      <c r="AD4" s="122" t="s">
        <v>69</v>
      </c>
      <c r="AE4" s="122"/>
      <c r="AF4" s="122"/>
      <c r="AG4" s="122"/>
      <c r="AH4" s="122"/>
      <c r="AI4" s="122"/>
      <c r="AJ4" s="122"/>
      <c r="AK4" s="123" t="s">
        <v>63</v>
      </c>
      <c r="AL4" s="114"/>
      <c r="AM4" s="19"/>
    </row>
    <row r="5" spans="1:39" s="56" customFormat="1" ht="12" customHeight="1" x14ac:dyDescent="0.2">
      <c r="A5" s="116"/>
      <c r="B5" s="117"/>
      <c r="C5" s="127" t="s">
        <v>39</v>
      </c>
      <c r="D5" s="130" t="s">
        <v>70</v>
      </c>
      <c r="E5" s="126" t="s">
        <v>71</v>
      </c>
      <c r="F5" s="122"/>
      <c r="G5" s="122"/>
      <c r="H5" s="133"/>
      <c r="I5" s="134">
        <v>52</v>
      </c>
      <c r="J5" s="136">
        <v>53</v>
      </c>
      <c r="K5" s="115" t="s">
        <v>72</v>
      </c>
      <c r="L5" s="21">
        <v>58</v>
      </c>
      <c r="M5" s="21">
        <v>59</v>
      </c>
      <c r="N5" s="21">
        <v>60</v>
      </c>
      <c r="O5" s="21">
        <v>61</v>
      </c>
      <c r="P5" s="21">
        <v>62</v>
      </c>
      <c r="Q5" s="63">
        <v>63</v>
      </c>
      <c r="R5" s="124"/>
      <c r="S5" s="116"/>
      <c r="T5" s="116"/>
      <c r="U5" s="117"/>
      <c r="V5" s="62" t="s">
        <v>73</v>
      </c>
      <c r="W5" s="130" t="s">
        <v>74</v>
      </c>
      <c r="X5" s="126" t="s">
        <v>75</v>
      </c>
      <c r="Y5" s="122"/>
      <c r="Z5" s="133"/>
      <c r="AA5" s="21">
        <v>71</v>
      </c>
      <c r="AB5" s="21">
        <v>73</v>
      </c>
      <c r="AC5" s="64">
        <v>74</v>
      </c>
      <c r="AD5" s="115" t="s">
        <v>76</v>
      </c>
      <c r="AE5" s="62" t="s">
        <v>77</v>
      </c>
      <c r="AF5" s="21">
        <v>78</v>
      </c>
      <c r="AG5" s="21" t="s">
        <v>78</v>
      </c>
      <c r="AH5" s="21" t="s">
        <v>79</v>
      </c>
      <c r="AI5" s="21" t="s">
        <v>80</v>
      </c>
      <c r="AJ5" s="64">
        <v>82</v>
      </c>
      <c r="AK5" s="124"/>
      <c r="AL5" s="116"/>
      <c r="AM5" s="19"/>
    </row>
    <row r="6" spans="1:39" s="56" customFormat="1" ht="12" customHeight="1" x14ac:dyDescent="0.2">
      <c r="A6" s="116"/>
      <c r="B6" s="117"/>
      <c r="C6" s="128"/>
      <c r="D6" s="131"/>
      <c r="E6" s="130" t="s">
        <v>81</v>
      </c>
      <c r="F6" s="65">
        <v>49</v>
      </c>
      <c r="G6" s="21">
        <v>50</v>
      </c>
      <c r="H6" s="21">
        <v>51</v>
      </c>
      <c r="I6" s="135"/>
      <c r="J6" s="137"/>
      <c r="K6" s="117"/>
      <c r="L6" s="130" t="s">
        <v>82</v>
      </c>
      <c r="M6" s="140" t="s">
        <v>83</v>
      </c>
      <c r="N6" s="130" t="s">
        <v>84</v>
      </c>
      <c r="O6" s="130" t="s">
        <v>85</v>
      </c>
      <c r="P6" s="130" t="s">
        <v>86</v>
      </c>
      <c r="Q6" s="123" t="s">
        <v>87</v>
      </c>
      <c r="R6" s="124"/>
      <c r="S6" s="116"/>
      <c r="T6" s="116"/>
      <c r="U6" s="117"/>
      <c r="V6" s="142" t="s">
        <v>88</v>
      </c>
      <c r="W6" s="131"/>
      <c r="X6" s="149" t="s">
        <v>132</v>
      </c>
      <c r="Y6" s="21">
        <v>69</v>
      </c>
      <c r="Z6" s="21" t="s">
        <v>89</v>
      </c>
      <c r="AA6" s="149" t="s">
        <v>90</v>
      </c>
      <c r="AB6" s="130" t="s">
        <v>91</v>
      </c>
      <c r="AC6" s="123" t="s">
        <v>92</v>
      </c>
      <c r="AD6" s="117"/>
      <c r="AE6" s="138" t="s">
        <v>93</v>
      </c>
      <c r="AF6" s="138" t="s">
        <v>94</v>
      </c>
      <c r="AG6" s="138" t="s">
        <v>95</v>
      </c>
      <c r="AH6" s="138" t="s">
        <v>96</v>
      </c>
      <c r="AI6" s="138" t="s">
        <v>97</v>
      </c>
      <c r="AJ6" s="145" t="s">
        <v>98</v>
      </c>
      <c r="AK6" s="124"/>
      <c r="AL6" s="116"/>
      <c r="AM6" s="19"/>
    </row>
    <row r="7" spans="1:39" s="56" customFormat="1" ht="42.6" customHeight="1" x14ac:dyDescent="0.2">
      <c r="A7" s="118"/>
      <c r="B7" s="119"/>
      <c r="C7" s="129"/>
      <c r="D7" s="132"/>
      <c r="E7" s="132"/>
      <c r="F7" s="66" t="s">
        <v>130</v>
      </c>
      <c r="G7" s="66" t="s">
        <v>99</v>
      </c>
      <c r="H7" s="66" t="s">
        <v>100</v>
      </c>
      <c r="I7" s="66" t="s">
        <v>131</v>
      </c>
      <c r="J7" s="67" t="s">
        <v>121</v>
      </c>
      <c r="K7" s="119"/>
      <c r="L7" s="132"/>
      <c r="M7" s="141"/>
      <c r="N7" s="132"/>
      <c r="O7" s="132"/>
      <c r="P7" s="132"/>
      <c r="Q7" s="125"/>
      <c r="R7" s="125"/>
      <c r="S7" s="118"/>
      <c r="T7" s="118"/>
      <c r="U7" s="119"/>
      <c r="V7" s="143"/>
      <c r="W7" s="132"/>
      <c r="X7" s="129"/>
      <c r="Y7" s="68" t="s">
        <v>101</v>
      </c>
      <c r="Z7" s="66" t="s">
        <v>102</v>
      </c>
      <c r="AA7" s="129"/>
      <c r="AB7" s="132"/>
      <c r="AC7" s="125"/>
      <c r="AD7" s="119"/>
      <c r="AE7" s="139"/>
      <c r="AF7" s="139"/>
      <c r="AG7" s="139"/>
      <c r="AH7" s="139"/>
      <c r="AI7" s="139"/>
      <c r="AJ7" s="146"/>
      <c r="AK7" s="125"/>
      <c r="AL7" s="118"/>
      <c r="AM7" s="19"/>
    </row>
    <row r="8" spans="1:39" s="69" customFormat="1" ht="12" customHeight="1" x14ac:dyDescent="0.2">
      <c r="B8" s="70"/>
      <c r="C8" s="147" t="s">
        <v>137</v>
      </c>
      <c r="D8" s="147"/>
      <c r="E8" s="147"/>
      <c r="F8" s="147"/>
      <c r="G8" s="147"/>
      <c r="H8" s="147"/>
      <c r="I8" s="147"/>
      <c r="J8" s="147"/>
      <c r="K8" s="148" t="s">
        <v>137</v>
      </c>
      <c r="L8" s="148"/>
      <c r="M8" s="148"/>
      <c r="N8" s="148"/>
      <c r="O8" s="148"/>
      <c r="P8" s="148"/>
      <c r="Q8" s="148"/>
      <c r="R8" s="71"/>
      <c r="S8" s="70"/>
      <c r="T8" s="20"/>
      <c r="U8" s="70"/>
      <c r="V8" s="147" t="s">
        <v>137</v>
      </c>
      <c r="W8" s="147"/>
      <c r="X8" s="147"/>
      <c r="Y8" s="147"/>
      <c r="Z8" s="147"/>
      <c r="AA8" s="147"/>
      <c r="AB8" s="147"/>
      <c r="AC8" s="147"/>
      <c r="AD8" s="148" t="s">
        <v>137</v>
      </c>
      <c r="AE8" s="148"/>
      <c r="AF8" s="148"/>
      <c r="AG8" s="148"/>
      <c r="AH8" s="148"/>
      <c r="AI8" s="148"/>
      <c r="AJ8" s="148"/>
      <c r="AK8" s="71"/>
      <c r="AL8" s="70"/>
    </row>
    <row r="9" spans="1:39" s="77" customFormat="1" ht="12" customHeight="1" x14ac:dyDescent="0.2">
      <c r="A9" s="76">
        <v>2024</v>
      </c>
      <c r="B9" s="73" t="s">
        <v>103</v>
      </c>
      <c r="C9" s="74">
        <v>128.47999999999999</v>
      </c>
      <c r="D9" s="74">
        <v>98.81</v>
      </c>
      <c r="E9" s="74">
        <v>75.47</v>
      </c>
      <c r="F9" s="74">
        <v>133.30000000000001</v>
      </c>
      <c r="G9" s="74">
        <v>117.77</v>
      </c>
      <c r="H9" s="74">
        <v>24.24</v>
      </c>
      <c r="I9" s="74">
        <v>158.66</v>
      </c>
      <c r="J9" s="74">
        <v>132.63</v>
      </c>
      <c r="K9" s="74">
        <v>188.53</v>
      </c>
      <c r="L9" s="74">
        <v>90.81</v>
      </c>
      <c r="M9" s="74">
        <v>298.10000000000002</v>
      </c>
      <c r="N9" s="74">
        <v>144.6</v>
      </c>
      <c r="O9" s="74">
        <v>49.61</v>
      </c>
      <c r="P9" s="74">
        <v>242.88</v>
      </c>
      <c r="Q9" s="74">
        <v>293.13</v>
      </c>
      <c r="R9" s="75">
        <v>2024</v>
      </c>
      <c r="S9" s="73" t="s">
        <v>103</v>
      </c>
      <c r="T9" s="76">
        <v>2024</v>
      </c>
      <c r="U9" s="73" t="s">
        <v>103</v>
      </c>
      <c r="V9" s="74">
        <v>76.73</v>
      </c>
      <c r="W9" s="74">
        <v>131.59</v>
      </c>
      <c r="X9" s="74">
        <v>144.51</v>
      </c>
      <c r="Y9" s="74">
        <v>123.09</v>
      </c>
      <c r="Z9" s="74">
        <v>178.34</v>
      </c>
      <c r="AA9" s="74">
        <v>92.55</v>
      </c>
      <c r="AB9" s="74">
        <v>104.65</v>
      </c>
      <c r="AC9" s="74">
        <v>225.97</v>
      </c>
      <c r="AD9" s="74">
        <v>120.69</v>
      </c>
      <c r="AE9" s="74">
        <v>206.81</v>
      </c>
      <c r="AF9" s="74">
        <v>111.07</v>
      </c>
      <c r="AG9" s="74">
        <v>106.91</v>
      </c>
      <c r="AH9" s="74">
        <v>151.96</v>
      </c>
      <c r="AI9" s="74">
        <v>100.06</v>
      </c>
      <c r="AJ9" s="74">
        <v>106.43</v>
      </c>
      <c r="AK9" s="75">
        <v>2024</v>
      </c>
      <c r="AL9" s="73" t="s">
        <v>103</v>
      </c>
    </row>
    <row r="10" spans="1:39" s="77" customFormat="1" ht="12" customHeight="1" x14ac:dyDescent="0.2">
      <c r="B10" s="73" t="s">
        <v>104</v>
      </c>
      <c r="C10" s="74">
        <v>124.27</v>
      </c>
      <c r="D10" s="74">
        <v>122.54</v>
      </c>
      <c r="E10" s="74">
        <v>115.08</v>
      </c>
      <c r="F10" s="74">
        <v>216.42</v>
      </c>
      <c r="G10" s="74">
        <v>206.22</v>
      </c>
      <c r="H10" s="74">
        <v>24.95</v>
      </c>
      <c r="I10" s="74">
        <v>143.27000000000001</v>
      </c>
      <c r="J10" s="74">
        <v>129.24</v>
      </c>
      <c r="K10" s="74">
        <v>151.80000000000001</v>
      </c>
      <c r="L10" s="74">
        <v>100.65</v>
      </c>
      <c r="M10" s="74">
        <v>150.32</v>
      </c>
      <c r="N10" s="74">
        <v>78.87</v>
      </c>
      <c r="O10" s="74">
        <v>49.46</v>
      </c>
      <c r="P10" s="74">
        <v>200.28</v>
      </c>
      <c r="Q10" s="74">
        <v>301.5</v>
      </c>
      <c r="R10" s="74"/>
      <c r="S10" s="73" t="s">
        <v>104</v>
      </c>
      <c r="T10" s="74"/>
      <c r="U10" s="73" t="s">
        <v>104</v>
      </c>
      <c r="V10" s="74">
        <v>75.42</v>
      </c>
      <c r="W10" s="74">
        <v>128.04</v>
      </c>
      <c r="X10" s="74">
        <v>148.97999999999999</v>
      </c>
      <c r="Y10" s="74">
        <v>131.82</v>
      </c>
      <c r="Z10" s="74">
        <v>176.08</v>
      </c>
      <c r="AA10" s="74">
        <v>92.03</v>
      </c>
      <c r="AB10" s="74">
        <v>98.55</v>
      </c>
      <c r="AC10" s="74">
        <v>186.44</v>
      </c>
      <c r="AD10" s="74">
        <v>131.44999999999999</v>
      </c>
      <c r="AE10" s="74">
        <v>221.8</v>
      </c>
      <c r="AF10" s="74">
        <v>119.51</v>
      </c>
      <c r="AG10" s="74">
        <v>128.27000000000001</v>
      </c>
      <c r="AH10" s="74">
        <v>148.94999999999999</v>
      </c>
      <c r="AI10" s="74">
        <v>107.6</v>
      </c>
      <c r="AJ10" s="74">
        <v>118.73</v>
      </c>
      <c r="AK10" s="74"/>
      <c r="AL10" s="73" t="s">
        <v>104</v>
      </c>
    </row>
    <row r="11" spans="1:39" s="77" customFormat="1" ht="12" customHeight="1" x14ac:dyDescent="0.2">
      <c r="B11" s="73" t="s">
        <v>105</v>
      </c>
      <c r="C11" s="74">
        <v>141.97</v>
      </c>
      <c r="D11" s="74">
        <v>138.94</v>
      </c>
      <c r="E11" s="74">
        <v>141.66999999999999</v>
      </c>
      <c r="F11" s="74">
        <v>173.67</v>
      </c>
      <c r="G11" s="74">
        <v>281.83999999999997</v>
      </c>
      <c r="H11" s="74">
        <v>110.84</v>
      </c>
      <c r="I11" s="74">
        <v>134.94</v>
      </c>
      <c r="J11" s="74">
        <v>127.27</v>
      </c>
      <c r="K11" s="74">
        <v>173.78</v>
      </c>
      <c r="L11" s="74">
        <v>89.84</v>
      </c>
      <c r="M11" s="74">
        <v>161.13</v>
      </c>
      <c r="N11" s="74">
        <v>100.78</v>
      </c>
      <c r="O11" s="74">
        <v>52.82</v>
      </c>
      <c r="P11" s="74">
        <v>246.33</v>
      </c>
      <c r="Q11" s="74">
        <v>334.38</v>
      </c>
      <c r="R11" s="74"/>
      <c r="S11" s="73" t="s">
        <v>105</v>
      </c>
      <c r="T11" s="74"/>
      <c r="U11" s="73" t="s">
        <v>105</v>
      </c>
      <c r="V11" s="74">
        <v>72.86</v>
      </c>
      <c r="W11" s="74">
        <v>135.21</v>
      </c>
      <c r="X11" s="74">
        <v>136.06</v>
      </c>
      <c r="Y11" s="74">
        <v>119.98</v>
      </c>
      <c r="Z11" s="74">
        <v>161.44999999999999</v>
      </c>
      <c r="AA11" s="74">
        <v>117.56</v>
      </c>
      <c r="AB11" s="74">
        <v>110.21</v>
      </c>
      <c r="AC11" s="74">
        <v>214.64</v>
      </c>
      <c r="AD11" s="74">
        <v>179.07</v>
      </c>
      <c r="AE11" s="74">
        <v>252.05</v>
      </c>
      <c r="AF11" s="74">
        <v>132.66</v>
      </c>
      <c r="AG11" s="74">
        <v>304.33</v>
      </c>
      <c r="AH11" s="74">
        <v>165.67</v>
      </c>
      <c r="AI11" s="74">
        <v>118.58</v>
      </c>
      <c r="AJ11" s="74">
        <v>184.39</v>
      </c>
      <c r="AK11" s="74"/>
      <c r="AL11" s="73" t="s">
        <v>105</v>
      </c>
    </row>
    <row r="12" spans="1:39" s="77" customFormat="1" ht="12" customHeight="1" x14ac:dyDescent="0.2">
      <c r="B12" s="73" t="s">
        <v>106</v>
      </c>
      <c r="C12" s="74">
        <v>125.38</v>
      </c>
      <c r="D12" s="74">
        <v>108.71</v>
      </c>
      <c r="E12" s="74">
        <v>100.54</v>
      </c>
      <c r="F12" s="74">
        <v>157.55000000000001</v>
      </c>
      <c r="G12" s="74">
        <v>199.31</v>
      </c>
      <c r="H12" s="74">
        <v>48.81</v>
      </c>
      <c r="I12" s="74">
        <v>128.18</v>
      </c>
      <c r="J12" s="74">
        <v>124.39</v>
      </c>
      <c r="K12" s="74">
        <v>160.04</v>
      </c>
      <c r="L12" s="74">
        <v>99.4</v>
      </c>
      <c r="M12" s="74">
        <v>150.75</v>
      </c>
      <c r="N12" s="74">
        <v>73.349999999999994</v>
      </c>
      <c r="O12" s="74">
        <v>51.41</v>
      </c>
      <c r="P12" s="74">
        <v>214.36</v>
      </c>
      <c r="Q12" s="74">
        <v>332.61</v>
      </c>
      <c r="R12" s="74"/>
      <c r="S12" s="73" t="s">
        <v>106</v>
      </c>
      <c r="T12" s="74"/>
      <c r="U12" s="73" t="s">
        <v>106</v>
      </c>
      <c r="V12" s="74">
        <v>76.83</v>
      </c>
      <c r="W12" s="74">
        <v>138.99</v>
      </c>
      <c r="X12" s="74">
        <v>136.36000000000001</v>
      </c>
      <c r="Y12" s="74">
        <v>126.5</v>
      </c>
      <c r="Z12" s="74">
        <v>151.94999999999999</v>
      </c>
      <c r="AA12" s="74">
        <v>132.07</v>
      </c>
      <c r="AB12" s="74">
        <v>106.69</v>
      </c>
      <c r="AC12" s="74">
        <v>212.23</v>
      </c>
      <c r="AD12" s="74">
        <v>125.96</v>
      </c>
      <c r="AE12" s="74">
        <v>246.88</v>
      </c>
      <c r="AF12" s="74">
        <v>127.49</v>
      </c>
      <c r="AG12" s="74">
        <v>164.34</v>
      </c>
      <c r="AH12" s="74">
        <v>158.01</v>
      </c>
      <c r="AI12" s="74">
        <v>115.59</v>
      </c>
      <c r="AJ12" s="74">
        <v>73.260000000000005</v>
      </c>
      <c r="AK12" s="74"/>
      <c r="AL12" s="73" t="s">
        <v>106</v>
      </c>
    </row>
    <row r="13" spans="1:39" s="77" customFormat="1" ht="12" customHeight="1" x14ac:dyDescent="0.2">
      <c r="B13" s="73" t="s">
        <v>107</v>
      </c>
      <c r="C13" s="74">
        <v>132.44999999999999</v>
      </c>
      <c r="D13" s="74">
        <v>110.33</v>
      </c>
      <c r="E13" s="74">
        <v>104.98</v>
      </c>
      <c r="F13" s="74">
        <v>145.29</v>
      </c>
      <c r="G13" s="74">
        <v>306.89999999999998</v>
      </c>
      <c r="H13" s="74">
        <v>65.59</v>
      </c>
      <c r="I13" s="74">
        <v>121.88</v>
      </c>
      <c r="J13" s="74">
        <v>123.69</v>
      </c>
      <c r="K13" s="74">
        <v>154.03</v>
      </c>
      <c r="L13" s="74">
        <v>86.78</v>
      </c>
      <c r="M13" s="74">
        <v>155.77000000000001</v>
      </c>
      <c r="N13" s="74">
        <v>206.86</v>
      </c>
      <c r="O13" s="74">
        <v>54.29</v>
      </c>
      <c r="P13" s="74">
        <v>194.66</v>
      </c>
      <c r="Q13" s="74">
        <v>313.3</v>
      </c>
      <c r="R13" s="74"/>
      <c r="S13" s="73" t="s">
        <v>107</v>
      </c>
      <c r="T13" s="74"/>
      <c r="U13" s="73" t="s">
        <v>107</v>
      </c>
      <c r="V13" s="74">
        <v>70.84</v>
      </c>
      <c r="W13" s="74">
        <v>150</v>
      </c>
      <c r="X13" s="74">
        <v>149.81</v>
      </c>
      <c r="Y13" s="74">
        <v>135.26</v>
      </c>
      <c r="Z13" s="74">
        <v>172.8</v>
      </c>
      <c r="AA13" s="74">
        <v>121.73</v>
      </c>
      <c r="AB13" s="74">
        <v>151.44999999999999</v>
      </c>
      <c r="AC13" s="74">
        <v>226.78</v>
      </c>
      <c r="AD13" s="74">
        <v>169.07</v>
      </c>
      <c r="AE13" s="74">
        <v>319.44</v>
      </c>
      <c r="AF13" s="74">
        <v>125.3</v>
      </c>
      <c r="AG13" s="74">
        <v>163.58000000000001</v>
      </c>
      <c r="AH13" s="74">
        <v>174.87</v>
      </c>
      <c r="AI13" s="74">
        <v>113.64</v>
      </c>
      <c r="AJ13" s="74">
        <v>173.2</v>
      </c>
      <c r="AK13" s="74"/>
      <c r="AL13" s="73" t="s">
        <v>107</v>
      </c>
    </row>
    <row r="14" spans="1:39" s="77" customFormat="1" ht="12" customHeight="1" x14ac:dyDescent="0.2">
      <c r="B14" s="73" t="s">
        <v>108</v>
      </c>
      <c r="C14" s="74">
        <v>139.44</v>
      </c>
      <c r="D14" s="74">
        <v>103.66</v>
      </c>
      <c r="E14" s="74">
        <v>96.38</v>
      </c>
      <c r="F14" s="74">
        <v>132.52000000000001</v>
      </c>
      <c r="G14" s="74">
        <v>284.51</v>
      </c>
      <c r="H14" s="74">
        <v>60.91</v>
      </c>
      <c r="I14" s="74">
        <v>120.25</v>
      </c>
      <c r="J14" s="74">
        <v>119.54</v>
      </c>
      <c r="K14" s="74">
        <v>182.51</v>
      </c>
      <c r="L14" s="74">
        <v>101.91</v>
      </c>
      <c r="M14" s="74">
        <v>188.45</v>
      </c>
      <c r="N14" s="74">
        <v>190</v>
      </c>
      <c r="O14" s="74">
        <v>53.31</v>
      </c>
      <c r="P14" s="74">
        <v>244.94</v>
      </c>
      <c r="Q14" s="74">
        <v>346.84</v>
      </c>
      <c r="R14" s="74"/>
      <c r="S14" s="73" t="s">
        <v>108</v>
      </c>
      <c r="T14" s="74"/>
      <c r="U14" s="73" t="s">
        <v>108</v>
      </c>
      <c r="V14" s="74">
        <v>87.33</v>
      </c>
      <c r="W14" s="74">
        <v>153.97</v>
      </c>
      <c r="X14" s="74">
        <v>155.25</v>
      </c>
      <c r="Y14" s="74">
        <v>145.55000000000001</v>
      </c>
      <c r="Z14" s="74">
        <v>170.58</v>
      </c>
      <c r="AA14" s="74">
        <v>118.3</v>
      </c>
      <c r="AB14" s="74">
        <v>151.38</v>
      </c>
      <c r="AC14" s="74">
        <v>251.02</v>
      </c>
      <c r="AD14" s="74">
        <v>151.41999999999999</v>
      </c>
      <c r="AE14" s="74">
        <v>303.63</v>
      </c>
      <c r="AF14" s="74">
        <v>119.88</v>
      </c>
      <c r="AG14" s="74">
        <v>115.05</v>
      </c>
      <c r="AH14" s="74">
        <v>170.98</v>
      </c>
      <c r="AI14" s="74">
        <v>105.04</v>
      </c>
      <c r="AJ14" s="74">
        <v>149.15</v>
      </c>
      <c r="AK14" s="74"/>
      <c r="AL14" s="73" t="s">
        <v>108</v>
      </c>
    </row>
    <row r="15" spans="1:39" s="77" customFormat="1" ht="12" customHeight="1" x14ac:dyDescent="0.2">
      <c r="B15" s="73" t="s">
        <v>109</v>
      </c>
      <c r="C15" s="74">
        <v>148.97</v>
      </c>
      <c r="D15" s="74">
        <v>113.74</v>
      </c>
      <c r="E15" s="74">
        <v>107.07</v>
      </c>
      <c r="F15" s="74">
        <v>126.76</v>
      </c>
      <c r="G15" s="74">
        <v>285.47000000000003</v>
      </c>
      <c r="H15" s="74">
        <v>86.12</v>
      </c>
      <c r="I15" s="74">
        <v>125.42</v>
      </c>
      <c r="J15" s="74">
        <v>137.32</v>
      </c>
      <c r="K15" s="74">
        <v>188.32</v>
      </c>
      <c r="L15" s="74">
        <v>89.48</v>
      </c>
      <c r="M15" s="74">
        <v>183.03</v>
      </c>
      <c r="N15" s="74">
        <v>156.58000000000001</v>
      </c>
      <c r="O15" s="74">
        <v>113.16</v>
      </c>
      <c r="P15" s="74">
        <v>239.29</v>
      </c>
      <c r="Q15" s="74">
        <v>333.78</v>
      </c>
      <c r="R15" s="74"/>
      <c r="S15" s="73" t="s">
        <v>109</v>
      </c>
      <c r="T15" s="74"/>
      <c r="U15" s="73" t="s">
        <v>109</v>
      </c>
      <c r="V15" s="74">
        <v>90.99</v>
      </c>
      <c r="W15" s="74">
        <v>153.41999999999999</v>
      </c>
      <c r="X15" s="74">
        <v>147.6</v>
      </c>
      <c r="Y15" s="74">
        <v>134.78</v>
      </c>
      <c r="Z15" s="74">
        <v>167.86</v>
      </c>
      <c r="AA15" s="74">
        <v>132.16</v>
      </c>
      <c r="AB15" s="74">
        <v>141.97999999999999</v>
      </c>
      <c r="AC15" s="74">
        <v>250.28</v>
      </c>
      <c r="AD15" s="74">
        <v>185.14</v>
      </c>
      <c r="AE15" s="74">
        <v>262.14</v>
      </c>
      <c r="AF15" s="74">
        <v>121.11</v>
      </c>
      <c r="AG15" s="74">
        <v>167.11</v>
      </c>
      <c r="AH15" s="74">
        <v>181.62</v>
      </c>
      <c r="AI15" s="74">
        <v>113.5</v>
      </c>
      <c r="AJ15" s="74">
        <v>240.44</v>
      </c>
      <c r="AK15" s="74"/>
      <c r="AL15" s="73" t="s">
        <v>109</v>
      </c>
    </row>
    <row r="16" spans="1:39" s="77" customFormat="1" ht="12" customHeight="1" x14ac:dyDescent="0.2">
      <c r="B16" s="73" t="s">
        <v>110</v>
      </c>
      <c r="C16" s="74">
        <v>144.19</v>
      </c>
      <c r="D16" s="74">
        <v>125.88</v>
      </c>
      <c r="E16" s="74">
        <v>120.94</v>
      </c>
      <c r="F16" s="74">
        <v>120.67</v>
      </c>
      <c r="G16" s="74">
        <v>329.61</v>
      </c>
      <c r="H16" s="74">
        <v>116.72</v>
      </c>
      <c r="I16" s="74">
        <v>141.34</v>
      </c>
      <c r="J16" s="74">
        <v>125.95</v>
      </c>
      <c r="K16" s="74">
        <v>197.36</v>
      </c>
      <c r="L16" s="74">
        <v>95.93</v>
      </c>
      <c r="M16" s="74">
        <v>167.45</v>
      </c>
      <c r="N16" s="74">
        <v>283.58999999999997</v>
      </c>
      <c r="O16" s="74">
        <v>157.16999999999999</v>
      </c>
      <c r="P16" s="74">
        <v>239.49</v>
      </c>
      <c r="Q16" s="74">
        <v>299.89</v>
      </c>
      <c r="R16" s="74"/>
      <c r="S16" s="73" t="s">
        <v>110</v>
      </c>
      <c r="T16" s="74"/>
      <c r="U16" s="73" t="s">
        <v>110</v>
      </c>
      <c r="V16" s="74">
        <v>78.400000000000006</v>
      </c>
      <c r="W16" s="74">
        <v>153.91999999999999</v>
      </c>
      <c r="X16" s="74">
        <v>149.01</v>
      </c>
      <c r="Y16" s="74">
        <v>135.18</v>
      </c>
      <c r="Z16" s="74">
        <v>170.87</v>
      </c>
      <c r="AA16" s="74">
        <v>125.44</v>
      </c>
      <c r="AB16" s="74">
        <v>148.96</v>
      </c>
      <c r="AC16" s="74">
        <v>258.31</v>
      </c>
      <c r="AD16" s="74">
        <v>141.12</v>
      </c>
      <c r="AE16" s="74">
        <v>241.13</v>
      </c>
      <c r="AF16" s="74">
        <v>113.57</v>
      </c>
      <c r="AG16" s="74">
        <v>192.96</v>
      </c>
      <c r="AH16" s="74">
        <v>170.24</v>
      </c>
      <c r="AI16" s="74">
        <v>110.65</v>
      </c>
      <c r="AJ16" s="74">
        <v>118.88</v>
      </c>
      <c r="AK16" s="74"/>
      <c r="AL16" s="73" t="s">
        <v>110</v>
      </c>
    </row>
    <row r="17" spans="1:38" s="77" customFormat="1" ht="12" customHeight="1" x14ac:dyDescent="0.2">
      <c r="B17" s="73" t="s">
        <v>111</v>
      </c>
      <c r="C17" s="74">
        <v>174.72</v>
      </c>
      <c r="D17" s="74">
        <v>252.18</v>
      </c>
      <c r="E17" s="74">
        <v>308.02999999999997</v>
      </c>
      <c r="F17" s="74">
        <v>142.11000000000001</v>
      </c>
      <c r="G17" s="74">
        <v>254.36</v>
      </c>
      <c r="H17" s="74">
        <v>453.57</v>
      </c>
      <c r="I17" s="74">
        <v>127</v>
      </c>
      <c r="J17" s="74">
        <v>125</v>
      </c>
      <c r="K17" s="74">
        <v>205.71</v>
      </c>
      <c r="L17" s="74">
        <v>109.68</v>
      </c>
      <c r="M17" s="74">
        <v>219.84</v>
      </c>
      <c r="N17" s="74">
        <v>150.41</v>
      </c>
      <c r="O17" s="74">
        <v>168.66</v>
      </c>
      <c r="P17" s="74">
        <v>234.27</v>
      </c>
      <c r="Q17" s="74">
        <v>330.78</v>
      </c>
      <c r="R17" s="74"/>
      <c r="S17" s="73" t="s">
        <v>111</v>
      </c>
      <c r="T17" s="74"/>
      <c r="U17" s="73" t="s">
        <v>111</v>
      </c>
      <c r="V17" s="74">
        <v>89.86</v>
      </c>
      <c r="W17" s="74">
        <v>144.19</v>
      </c>
      <c r="X17" s="74">
        <v>141.88999999999999</v>
      </c>
      <c r="Y17" s="74">
        <v>120.5</v>
      </c>
      <c r="Z17" s="74">
        <v>175.67</v>
      </c>
      <c r="AA17" s="74">
        <v>115.63</v>
      </c>
      <c r="AB17" s="74">
        <v>151.44999999999999</v>
      </c>
      <c r="AC17" s="74">
        <v>222.07</v>
      </c>
      <c r="AD17" s="74">
        <v>167.44</v>
      </c>
      <c r="AE17" s="74">
        <v>252.72</v>
      </c>
      <c r="AF17" s="74">
        <v>114.44</v>
      </c>
      <c r="AG17" s="74">
        <v>318.99</v>
      </c>
      <c r="AH17" s="74">
        <v>167.4</v>
      </c>
      <c r="AI17" s="74">
        <v>113.35</v>
      </c>
      <c r="AJ17" s="74">
        <v>156.57</v>
      </c>
      <c r="AK17" s="74"/>
      <c r="AL17" s="73" t="s">
        <v>111</v>
      </c>
    </row>
    <row r="18" spans="1:38" s="77" customFormat="1" ht="12" customHeight="1" x14ac:dyDescent="0.2">
      <c r="B18" s="73" t="s">
        <v>112</v>
      </c>
      <c r="C18" s="74">
        <v>157.97</v>
      </c>
      <c r="D18" s="74">
        <v>177.35</v>
      </c>
      <c r="E18" s="74">
        <v>197.18</v>
      </c>
      <c r="F18" s="74">
        <v>148.33000000000001</v>
      </c>
      <c r="G18" s="74">
        <v>219.71</v>
      </c>
      <c r="H18" s="74">
        <v>239.21</v>
      </c>
      <c r="I18" s="74">
        <v>130.03</v>
      </c>
      <c r="J18" s="74">
        <v>139.53</v>
      </c>
      <c r="K18" s="74">
        <v>192.58</v>
      </c>
      <c r="L18" s="74">
        <v>132.36000000000001</v>
      </c>
      <c r="M18" s="74">
        <v>162.72</v>
      </c>
      <c r="N18" s="74">
        <v>144.80000000000001</v>
      </c>
      <c r="O18" s="74">
        <v>119.66</v>
      </c>
      <c r="P18" s="74">
        <v>237.26</v>
      </c>
      <c r="Q18" s="74">
        <v>339.55</v>
      </c>
      <c r="R18" s="74"/>
      <c r="S18" s="73" t="s">
        <v>112</v>
      </c>
      <c r="T18" s="74"/>
      <c r="U18" s="73" t="s">
        <v>112</v>
      </c>
      <c r="V18" s="74">
        <v>88.65</v>
      </c>
      <c r="W18" s="74">
        <v>171.8</v>
      </c>
      <c r="X18" s="74">
        <v>145.47999999999999</v>
      </c>
      <c r="Y18" s="74">
        <v>123.51</v>
      </c>
      <c r="Z18" s="74">
        <v>180.18</v>
      </c>
      <c r="AA18" s="74">
        <v>131.96</v>
      </c>
      <c r="AB18" s="74">
        <v>157.29</v>
      </c>
      <c r="AC18" s="74">
        <v>403.53</v>
      </c>
      <c r="AD18" s="74">
        <v>139.52000000000001</v>
      </c>
      <c r="AE18" s="74">
        <v>264.23</v>
      </c>
      <c r="AF18" s="74">
        <v>108.33</v>
      </c>
      <c r="AG18" s="74">
        <v>173.95</v>
      </c>
      <c r="AH18" s="74">
        <v>168.48</v>
      </c>
      <c r="AI18" s="74">
        <v>115.66</v>
      </c>
      <c r="AJ18" s="74">
        <v>109.58</v>
      </c>
      <c r="AK18" s="74"/>
      <c r="AL18" s="73" t="s">
        <v>112</v>
      </c>
    </row>
    <row r="19" spans="1:38" s="77" customFormat="1" ht="12" customHeight="1" x14ac:dyDescent="0.2">
      <c r="B19" s="73" t="s">
        <v>113</v>
      </c>
      <c r="C19" s="74">
        <v>158.74</v>
      </c>
      <c r="D19" s="74">
        <v>148.58000000000001</v>
      </c>
      <c r="E19" s="74">
        <v>147.47</v>
      </c>
      <c r="F19" s="74">
        <v>173.61</v>
      </c>
      <c r="G19" s="74">
        <v>91.43</v>
      </c>
      <c r="H19" s="74">
        <v>125.93</v>
      </c>
      <c r="I19" s="74">
        <v>150.32</v>
      </c>
      <c r="J19" s="74">
        <v>153.04</v>
      </c>
      <c r="K19" s="74">
        <v>213.64</v>
      </c>
      <c r="L19" s="74">
        <v>139.28</v>
      </c>
      <c r="M19" s="74">
        <v>204.02</v>
      </c>
      <c r="N19" s="74">
        <v>199.85</v>
      </c>
      <c r="O19" s="74">
        <v>137.71</v>
      </c>
      <c r="P19" s="74">
        <v>252.1</v>
      </c>
      <c r="Q19" s="74">
        <v>377.1</v>
      </c>
      <c r="R19" s="74"/>
      <c r="S19" s="73" t="s">
        <v>113</v>
      </c>
      <c r="T19" s="74"/>
      <c r="U19" s="73" t="s">
        <v>113</v>
      </c>
      <c r="V19" s="74">
        <v>73.52</v>
      </c>
      <c r="W19" s="74">
        <v>179.41</v>
      </c>
      <c r="X19" s="74">
        <v>163.82</v>
      </c>
      <c r="Y19" s="74">
        <v>133.36000000000001</v>
      </c>
      <c r="Z19" s="74">
        <v>211.94</v>
      </c>
      <c r="AA19" s="74">
        <v>158.04</v>
      </c>
      <c r="AB19" s="74">
        <v>198.07</v>
      </c>
      <c r="AC19" s="74">
        <v>273.42</v>
      </c>
      <c r="AD19" s="74">
        <v>151.09</v>
      </c>
      <c r="AE19" s="74">
        <v>258.39999999999998</v>
      </c>
      <c r="AF19" s="74">
        <v>104.48</v>
      </c>
      <c r="AG19" s="74">
        <v>155.38999999999999</v>
      </c>
      <c r="AH19" s="74">
        <v>166.27</v>
      </c>
      <c r="AI19" s="74">
        <v>116.78</v>
      </c>
      <c r="AJ19" s="74">
        <v>151.71</v>
      </c>
      <c r="AK19" s="74"/>
      <c r="AL19" s="73" t="s">
        <v>113</v>
      </c>
    </row>
    <row r="20" spans="1:38" s="77" customFormat="1" ht="12" customHeight="1" x14ac:dyDescent="0.2">
      <c r="B20" s="73" t="s">
        <v>114</v>
      </c>
      <c r="C20" s="74">
        <v>174.99</v>
      </c>
      <c r="D20" s="74">
        <v>96.43</v>
      </c>
      <c r="E20" s="74">
        <v>83.58</v>
      </c>
      <c r="F20" s="74">
        <v>141.77000000000001</v>
      </c>
      <c r="G20" s="74">
        <v>65.31</v>
      </c>
      <c r="H20" s="74">
        <v>33.33</v>
      </c>
      <c r="I20" s="74">
        <v>122.94</v>
      </c>
      <c r="J20" s="74">
        <v>131.57</v>
      </c>
      <c r="K20" s="74">
        <v>290.35000000000002</v>
      </c>
      <c r="L20" s="74">
        <v>172.62</v>
      </c>
      <c r="M20" s="74">
        <v>298.43</v>
      </c>
      <c r="N20" s="74">
        <v>139.09</v>
      </c>
      <c r="O20" s="74">
        <v>140.58000000000001</v>
      </c>
      <c r="P20" s="74">
        <v>383.88</v>
      </c>
      <c r="Q20" s="74">
        <v>478.35</v>
      </c>
      <c r="R20" s="74"/>
      <c r="S20" s="73" t="s">
        <v>114</v>
      </c>
      <c r="T20" s="74"/>
      <c r="U20" s="73" t="s">
        <v>114</v>
      </c>
      <c r="V20" s="74">
        <v>91.13</v>
      </c>
      <c r="W20" s="74">
        <v>183.71</v>
      </c>
      <c r="X20" s="74">
        <v>173.85</v>
      </c>
      <c r="Y20" s="74">
        <v>152.62</v>
      </c>
      <c r="Z20" s="74">
        <v>207.4</v>
      </c>
      <c r="AA20" s="74">
        <v>182.85</v>
      </c>
      <c r="AB20" s="74">
        <v>176.88</v>
      </c>
      <c r="AC20" s="74">
        <v>233.63</v>
      </c>
      <c r="AD20" s="74">
        <v>164.4</v>
      </c>
      <c r="AE20" s="74">
        <v>259.27</v>
      </c>
      <c r="AF20" s="74">
        <v>102.34</v>
      </c>
      <c r="AG20" s="74">
        <v>244.51</v>
      </c>
      <c r="AH20" s="74">
        <v>175.75</v>
      </c>
      <c r="AI20" s="74">
        <v>123.83</v>
      </c>
      <c r="AJ20" s="74">
        <v>160.47999999999999</v>
      </c>
      <c r="AK20" s="74"/>
      <c r="AL20" s="73" t="s">
        <v>114</v>
      </c>
    </row>
    <row r="21" spans="1:38" s="96" customFormat="1" ht="12" customHeight="1" x14ac:dyDescent="0.2">
      <c r="B21" s="97" t="s">
        <v>136</v>
      </c>
      <c r="C21" s="74">
        <v>131.99833333333333</v>
      </c>
      <c r="D21" s="74">
        <v>113.83166666666666</v>
      </c>
      <c r="E21" s="74">
        <v>105.68666666666667</v>
      </c>
      <c r="F21" s="74">
        <v>159.79166666666666</v>
      </c>
      <c r="G21" s="74">
        <v>232.75833333333333</v>
      </c>
      <c r="H21" s="74">
        <v>55.890000000000008</v>
      </c>
      <c r="I21" s="74">
        <v>134.53</v>
      </c>
      <c r="J21" s="74">
        <v>126.12666666666667</v>
      </c>
      <c r="K21" s="74">
        <v>168.44833333333332</v>
      </c>
      <c r="L21" s="74">
        <v>94.898333333333326</v>
      </c>
      <c r="M21" s="74">
        <v>184.08666666666667</v>
      </c>
      <c r="N21" s="74">
        <v>132.41</v>
      </c>
      <c r="O21" s="74">
        <v>51.816666666666663</v>
      </c>
      <c r="P21" s="74">
        <v>223.90833333333333</v>
      </c>
      <c r="Q21" s="74">
        <v>320.29333333333329</v>
      </c>
      <c r="R21" s="74"/>
      <c r="S21" s="97" t="str">
        <f>B21</f>
        <v>Jan-Jun</v>
      </c>
      <c r="T21" s="74"/>
      <c r="U21" s="97" t="str">
        <f>B21</f>
        <v>Jan-Jun</v>
      </c>
      <c r="V21" s="74">
        <v>76.668333333333322</v>
      </c>
      <c r="W21" s="74">
        <v>139.63333333333335</v>
      </c>
      <c r="X21" s="74">
        <v>145.16166666666666</v>
      </c>
      <c r="Y21" s="74">
        <v>130.36666666666667</v>
      </c>
      <c r="Z21" s="74">
        <v>168.53333333333333</v>
      </c>
      <c r="AA21" s="74">
        <v>112.37333333333332</v>
      </c>
      <c r="AB21" s="74">
        <v>120.48833333333333</v>
      </c>
      <c r="AC21" s="74">
        <v>219.51333333333332</v>
      </c>
      <c r="AD21" s="74">
        <v>146.27666666666667</v>
      </c>
      <c r="AE21" s="74">
        <v>258.435</v>
      </c>
      <c r="AF21" s="74">
        <v>122.65166666666666</v>
      </c>
      <c r="AG21" s="74">
        <v>163.74666666666667</v>
      </c>
      <c r="AH21" s="74">
        <v>161.73999999999998</v>
      </c>
      <c r="AI21" s="74">
        <v>110.08499999999999</v>
      </c>
      <c r="AJ21" s="74">
        <v>134.19333333333333</v>
      </c>
      <c r="AK21" s="74"/>
      <c r="AL21" s="97" t="str">
        <f>B21</f>
        <v>Jan-Jun</v>
      </c>
    </row>
    <row r="22" spans="1:38" s="77" customFormat="1" ht="12" customHeight="1" x14ac:dyDescent="0.2">
      <c r="B22" s="78" t="s">
        <v>115</v>
      </c>
      <c r="C22" s="74">
        <v>145.96416666666667</v>
      </c>
      <c r="D22" s="74">
        <v>133.09583333333333</v>
      </c>
      <c r="E22" s="74">
        <v>133.19916666666668</v>
      </c>
      <c r="F22" s="74">
        <v>151</v>
      </c>
      <c r="G22" s="74">
        <v>220.20333333333335</v>
      </c>
      <c r="H22" s="74">
        <v>115.85166666666667</v>
      </c>
      <c r="I22" s="74">
        <v>133.68583333333331</v>
      </c>
      <c r="J22" s="74">
        <v>130.76416666666665</v>
      </c>
      <c r="K22" s="74">
        <v>191.55416666666665</v>
      </c>
      <c r="L22" s="74">
        <v>109.06166666666668</v>
      </c>
      <c r="M22" s="74">
        <v>195.0008333333333</v>
      </c>
      <c r="N22" s="74">
        <v>155.73166666666665</v>
      </c>
      <c r="O22" s="74">
        <v>95.653333333333322</v>
      </c>
      <c r="P22" s="74">
        <v>244.14500000000001</v>
      </c>
      <c r="Q22" s="74">
        <v>340.10083333333336</v>
      </c>
      <c r="R22" s="74"/>
      <c r="S22" s="78" t="s">
        <v>115</v>
      </c>
      <c r="T22" s="74"/>
      <c r="U22" s="78" t="s">
        <v>115</v>
      </c>
      <c r="V22" s="74">
        <v>81.046666666666653</v>
      </c>
      <c r="W22" s="74">
        <v>152.02083333333334</v>
      </c>
      <c r="X22" s="74">
        <v>149.38499999999996</v>
      </c>
      <c r="Y22" s="74">
        <v>131.84583333333333</v>
      </c>
      <c r="Z22" s="74">
        <v>177.09333333333333</v>
      </c>
      <c r="AA22" s="74">
        <v>126.69333333333331</v>
      </c>
      <c r="AB22" s="74">
        <v>141.46333333333334</v>
      </c>
      <c r="AC22" s="74">
        <v>246.52666666666664</v>
      </c>
      <c r="AD22" s="74">
        <v>152.19750000000002</v>
      </c>
      <c r="AE22" s="74">
        <v>257.375</v>
      </c>
      <c r="AF22" s="74">
        <v>116.68166666666666</v>
      </c>
      <c r="AG22" s="74">
        <v>186.28250000000003</v>
      </c>
      <c r="AH22" s="74">
        <v>166.68333333333334</v>
      </c>
      <c r="AI22" s="74">
        <v>112.85666666666667</v>
      </c>
      <c r="AJ22" s="74">
        <v>145.23499999999999</v>
      </c>
      <c r="AK22" s="74"/>
      <c r="AL22" s="78" t="s">
        <v>115</v>
      </c>
    </row>
    <row r="23" spans="1:38" s="77" customFormat="1" ht="12" customHeight="1" x14ac:dyDescent="0.2">
      <c r="B23" s="72" t="s">
        <v>116</v>
      </c>
      <c r="C23" s="74">
        <v>131.57333333333335</v>
      </c>
      <c r="D23" s="74">
        <v>120.09666666666668</v>
      </c>
      <c r="E23" s="74">
        <v>110.74000000000001</v>
      </c>
      <c r="F23" s="74">
        <v>174.46333333333334</v>
      </c>
      <c r="G23" s="74">
        <v>201.9433333333333</v>
      </c>
      <c r="H23" s="74">
        <v>53.343333333333334</v>
      </c>
      <c r="I23" s="74">
        <v>145.62333333333333</v>
      </c>
      <c r="J23" s="74">
        <v>129.71333333333334</v>
      </c>
      <c r="K23" s="74">
        <v>171.37</v>
      </c>
      <c r="L23" s="74">
        <v>93.766666666666666</v>
      </c>
      <c r="M23" s="74">
        <v>203.18333333333331</v>
      </c>
      <c r="N23" s="74">
        <v>108.08333333333333</v>
      </c>
      <c r="O23" s="74">
        <v>50.629999999999995</v>
      </c>
      <c r="P23" s="74">
        <v>229.83</v>
      </c>
      <c r="Q23" s="74">
        <v>309.67</v>
      </c>
      <c r="R23" s="74"/>
      <c r="S23" s="72" t="s">
        <v>116</v>
      </c>
      <c r="T23" s="74"/>
      <c r="U23" s="72" t="s">
        <v>116</v>
      </c>
      <c r="V23" s="74">
        <v>75.00333333333333</v>
      </c>
      <c r="W23" s="74">
        <v>131.61333333333334</v>
      </c>
      <c r="X23" s="74">
        <v>143.18333333333334</v>
      </c>
      <c r="Y23" s="74">
        <v>124.96333333333332</v>
      </c>
      <c r="Z23" s="74">
        <v>171.95666666666668</v>
      </c>
      <c r="AA23" s="74">
        <v>100.71333333333332</v>
      </c>
      <c r="AB23" s="74">
        <v>104.46999999999998</v>
      </c>
      <c r="AC23" s="74">
        <v>209.01666666666665</v>
      </c>
      <c r="AD23" s="74">
        <v>143.73666666666665</v>
      </c>
      <c r="AE23" s="74">
        <v>226.88666666666668</v>
      </c>
      <c r="AF23" s="74">
        <v>121.08</v>
      </c>
      <c r="AG23" s="74">
        <v>179.83666666666667</v>
      </c>
      <c r="AH23" s="74">
        <v>155.52666666666664</v>
      </c>
      <c r="AI23" s="74">
        <v>108.74666666666667</v>
      </c>
      <c r="AJ23" s="74">
        <v>136.51666666666668</v>
      </c>
      <c r="AK23" s="74"/>
      <c r="AL23" s="72" t="s">
        <v>116</v>
      </c>
    </row>
    <row r="24" spans="1:38" s="77" customFormat="1" ht="12" customHeight="1" x14ac:dyDescent="0.2">
      <c r="B24" s="72" t="s">
        <v>117</v>
      </c>
      <c r="C24" s="74">
        <v>132.42333333333332</v>
      </c>
      <c r="D24" s="74">
        <v>107.56666666666666</v>
      </c>
      <c r="E24" s="74">
        <v>100.63333333333333</v>
      </c>
      <c r="F24" s="74">
        <v>145.12</v>
      </c>
      <c r="G24" s="74">
        <v>263.57333333333332</v>
      </c>
      <c r="H24" s="74">
        <v>58.436666666666667</v>
      </c>
      <c r="I24" s="74">
        <v>123.43666666666667</v>
      </c>
      <c r="J24" s="74">
        <v>122.54</v>
      </c>
      <c r="K24" s="74">
        <v>165.52666666666667</v>
      </c>
      <c r="L24" s="74">
        <v>96.030000000000015</v>
      </c>
      <c r="M24" s="74">
        <v>164.98999999999998</v>
      </c>
      <c r="N24" s="74">
        <v>156.73666666666668</v>
      </c>
      <c r="O24" s="74">
        <v>53.00333333333333</v>
      </c>
      <c r="P24" s="74">
        <v>217.98666666666668</v>
      </c>
      <c r="Q24" s="74">
        <v>330.91666666666669</v>
      </c>
      <c r="R24" s="74"/>
      <c r="S24" s="72" t="s">
        <v>117</v>
      </c>
      <c r="T24" s="74"/>
      <c r="U24" s="72" t="s">
        <v>117</v>
      </c>
      <c r="V24" s="74">
        <v>78.333333333333329</v>
      </c>
      <c r="W24" s="74">
        <v>147.65333333333334</v>
      </c>
      <c r="X24" s="74">
        <v>147.14000000000001</v>
      </c>
      <c r="Y24" s="74">
        <v>135.77000000000001</v>
      </c>
      <c r="Z24" s="74">
        <v>165.11</v>
      </c>
      <c r="AA24" s="74">
        <v>124.03333333333335</v>
      </c>
      <c r="AB24" s="74">
        <v>136.50666666666666</v>
      </c>
      <c r="AC24" s="74">
        <v>230.01</v>
      </c>
      <c r="AD24" s="74">
        <v>148.81666666666663</v>
      </c>
      <c r="AE24" s="74">
        <v>289.98333333333329</v>
      </c>
      <c r="AF24" s="74">
        <v>124.22333333333331</v>
      </c>
      <c r="AG24" s="74">
        <v>147.65666666666667</v>
      </c>
      <c r="AH24" s="74">
        <v>167.95333333333335</v>
      </c>
      <c r="AI24" s="74">
        <v>111.42333333333335</v>
      </c>
      <c r="AJ24" s="74">
        <v>131.87</v>
      </c>
      <c r="AK24" s="74"/>
      <c r="AL24" s="72" t="s">
        <v>117</v>
      </c>
    </row>
    <row r="25" spans="1:38" s="77" customFormat="1" ht="12" customHeight="1" x14ac:dyDescent="0.2">
      <c r="B25" s="72" t="s">
        <v>118</v>
      </c>
      <c r="C25" s="74">
        <v>155.96</v>
      </c>
      <c r="D25" s="74">
        <v>163.93333333333334</v>
      </c>
      <c r="E25" s="74">
        <v>178.67999999999998</v>
      </c>
      <c r="F25" s="74">
        <v>129.84666666666666</v>
      </c>
      <c r="G25" s="74">
        <v>289.81333333333333</v>
      </c>
      <c r="H25" s="74">
        <v>218.80333333333331</v>
      </c>
      <c r="I25" s="74">
        <v>131.25333333333333</v>
      </c>
      <c r="J25" s="74">
        <v>129.42333333333332</v>
      </c>
      <c r="K25" s="74">
        <v>197.13</v>
      </c>
      <c r="L25" s="74">
        <v>98.363333333333344</v>
      </c>
      <c r="M25" s="74">
        <v>190.10666666666668</v>
      </c>
      <c r="N25" s="74">
        <v>196.85999999999999</v>
      </c>
      <c r="O25" s="74">
        <v>146.33000000000001</v>
      </c>
      <c r="P25" s="74">
        <v>237.68333333333331</v>
      </c>
      <c r="Q25" s="74">
        <v>321.48333333333329</v>
      </c>
      <c r="R25" s="74"/>
      <c r="S25" s="72" t="s">
        <v>118</v>
      </c>
      <c r="T25" s="74"/>
      <c r="U25" s="72" t="s">
        <v>118</v>
      </c>
      <c r="V25" s="74">
        <v>86.416666666666671</v>
      </c>
      <c r="W25" s="74">
        <v>150.51</v>
      </c>
      <c r="X25" s="74">
        <v>146.16666666666666</v>
      </c>
      <c r="Y25" s="74">
        <v>130.15333333333334</v>
      </c>
      <c r="Z25" s="74">
        <v>171.46666666666667</v>
      </c>
      <c r="AA25" s="74">
        <v>124.41000000000001</v>
      </c>
      <c r="AB25" s="74">
        <v>147.46333333333334</v>
      </c>
      <c r="AC25" s="74">
        <v>243.55333333333337</v>
      </c>
      <c r="AD25" s="74">
        <v>164.56666666666666</v>
      </c>
      <c r="AE25" s="74">
        <v>251.99666666666667</v>
      </c>
      <c r="AF25" s="74">
        <v>116.37333333333333</v>
      </c>
      <c r="AG25" s="74">
        <v>226.35333333333335</v>
      </c>
      <c r="AH25" s="74">
        <v>173.08666666666667</v>
      </c>
      <c r="AI25" s="74">
        <v>112.5</v>
      </c>
      <c r="AJ25" s="74">
        <v>171.96333333333334</v>
      </c>
      <c r="AK25" s="74"/>
      <c r="AL25" s="72" t="s">
        <v>118</v>
      </c>
    </row>
    <row r="26" spans="1:38" s="77" customFormat="1" ht="12" customHeight="1" x14ac:dyDescent="0.2">
      <c r="B26" s="72" t="s">
        <v>119</v>
      </c>
      <c r="C26" s="74">
        <v>163.9</v>
      </c>
      <c r="D26" s="74">
        <v>140.78666666666666</v>
      </c>
      <c r="E26" s="74">
        <v>142.74333333333331</v>
      </c>
      <c r="F26" s="74">
        <v>154.57000000000002</v>
      </c>
      <c r="G26" s="74">
        <v>125.48333333333333</v>
      </c>
      <c r="H26" s="74">
        <v>132.82333333333332</v>
      </c>
      <c r="I26" s="74">
        <v>134.43</v>
      </c>
      <c r="J26" s="74">
        <v>141.38</v>
      </c>
      <c r="K26" s="74">
        <v>232.19000000000003</v>
      </c>
      <c r="L26" s="74">
        <v>148.08666666666667</v>
      </c>
      <c r="M26" s="74">
        <v>221.72333333333336</v>
      </c>
      <c r="N26" s="74">
        <v>161.24666666666667</v>
      </c>
      <c r="O26" s="74">
        <v>132.65</v>
      </c>
      <c r="P26" s="74">
        <v>291.08</v>
      </c>
      <c r="Q26" s="74">
        <v>398.33333333333331</v>
      </c>
      <c r="R26" s="74"/>
      <c r="S26" s="72" t="s">
        <v>119</v>
      </c>
      <c r="T26" s="74"/>
      <c r="U26" s="72" t="s">
        <v>119</v>
      </c>
      <c r="V26" s="74">
        <v>84.433333333333337</v>
      </c>
      <c r="W26" s="74">
        <v>178.3066666666667</v>
      </c>
      <c r="X26" s="74">
        <v>161.04999999999998</v>
      </c>
      <c r="Y26" s="74">
        <v>136.49666666666667</v>
      </c>
      <c r="Z26" s="74">
        <v>199.84</v>
      </c>
      <c r="AA26" s="74">
        <v>157.61666666666667</v>
      </c>
      <c r="AB26" s="74">
        <v>177.41333333333333</v>
      </c>
      <c r="AC26" s="74">
        <v>303.5266666666667</v>
      </c>
      <c r="AD26" s="74">
        <v>151.66999999999999</v>
      </c>
      <c r="AE26" s="74">
        <v>260.63333333333333</v>
      </c>
      <c r="AF26" s="74">
        <v>105.05</v>
      </c>
      <c r="AG26" s="74">
        <v>191.2833333333333</v>
      </c>
      <c r="AH26" s="74">
        <v>170.16666666666666</v>
      </c>
      <c r="AI26" s="74">
        <v>118.75666666666666</v>
      </c>
      <c r="AJ26" s="74">
        <v>140.59</v>
      </c>
      <c r="AK26" s="74"/>
      <c r="AL26" s="72" t="s">
        <v>119</v>
      </c>
    </row>
    <row r="27" spans="1:38" s="77" customFormat="1" ht="5.25" customHeight="1" x14ac:dyDescent="0.2"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T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</row>
    <row r="28" spans="1:38" s="77" customFormat="1" ht="12" customHeight="1" x14ac:dyDescent="0.2">
      <c r="A28" s="76">
        <f>A9 +1</f>
        <v>2025</v>
      </c>
      <c r="B28" s="73" t="s">
        <v>103</v>
      </c>
      <c r="C28" s="74">
        <v>134.97999999999999</v>
      </c>
      <c r="D28" s="74">
        <v>94.71</v>
      </c>
      <c r="E28" s="74">
        <v>71.11</v>
      </c>
      <c r="F28" s="74">
        <v>127.71</v>
      </c>
      <c r="G28" s="74">
        <v>88.1</v>
      </c>
      <c r="H28" s="74">
        <v>21.49</v>
      </c>
      <c r="I28" s="74">
        <v>154.36000000000001</v>
      </c>
      <c r="J28" s="74">
        <v>131.18</v>
      </c>
      <c r="K28" s="74">
        <v>212.62</v>
      </c>
      <c r="L28" s="74">
        <v>97.95</v>
      </c>
      <c r="M28" s="74">
        <v>298.04000000000002</v>
      </c>
      <c r="N28" s="74">
        <v>131.84</v>
      </c>
      <c r="O28" s="74">
        <v>121.62</v>
      </c>
      <c r="P28" s="74">
        <v>252.81</v>
      </c>
      <c r="Q28" s="74">
        <v>344.47</v>
      </c>
      <c r="R28" s="75">
        <f>R9 +1</f>
        <v>2025</v>
      </c>
      <c r="S28" s="73" t="s">
        <v>103</v>
      </c>
      <c r="T28" s="76">
        <f>T9 +1</f>
        <v>2025</v>
      </c>
      <c r="U28" s="73" t="s">
        <v>103</v>
      </c>
      <c r="V28" s="74">
        <v>71.37</v>
      </c>
      <c r="W28" s="74">
        <v>134.74</v>
      </c>
      <c r="X28" s="74">
        <v>135.31</v>
      </c>
      <c r="Y28" s="74">
        <v>119.37</v>
      </c>
      <c r="Z28" s="74">
        <v>160.5</v>
      </c>
      <c r="AA28" s="74">
        <v>93.69</v>
      </c>
      <c r="AB28" s="74">
        <v>109.19</v>
      </c>
      <c r="AC28" s="74">
        <v>280.63</v>
      </c>
      <c r="AD28" s="74">
        <v>128.82</v>
      </c>
      <c r="AE28" s="74">
        <v>249.11</v>
      </c>
      <c r="AF28" s="74">
        <v>100.08</v>
      </c>
      <c r="AG28" s="74">
        <v>110.96</v>
      </c>
      <c r="AH28" s="74">
        <v>165.79</v>
      </c>
      <c r="AI28" s="74">
        <v>100.58</v>
      </c>
      <c r="AJ28" s="74">
        <v>115.23</v>
      </c>
      <c r="AK28" s="75">
        <f>AK9 +1</f>
        <v>2025</v>
      </c>
      <c r="AL28" s="73" t="s">
        <v>103</v>
      </c>
    </row>
    <row r="29" spans="1:38" s="77" customFormat="1" ht="12" customHeight="1" x14ac:dyDescent="0.2">
      <c r="B29" s="73" t="s">
        <v>104</v>
      </c>
      <c r="C29" s="74">
        <v>123.09</v>
      </c>
      <c r="D29" s="74">
        <v>94.1</v>
      </c>
      <c r="E29" s="74">
        <v>75.069999999999993</v>
      </c>
      <c r="F29" s="74">
        <v>134.41</v>
      </c>
      <c r="G29" s="74">
        <v>141.93</v>
      </c>
      <c r="H29" s="74">
        <v>22.01</v>
      </c>
      <c r="I29" s="74">
        <v>142.55000000000001</v>
      </c>
      <c r="J29" s="74">
        <v>122.66</v>
      </c>
      <c r="K29" s="74">
        <v>175.41</v>
      </c>
      <c r="L29" s="74">
        <v>92.05</v>
      </c>
      <c r="M29" s="74">
        <v>163.84</v>
      </c>
      <c r="N29" s="74">
        <v>84.52</v>
      </c>
      <c r="O29" s="74">
        <v>143.49</v>
      </c>
      <c r="P29" s="74">
        <v>206.03</v>
      </c>
      <c r="Q29" s="74">
        <v>310.02999999999997</v>
      </c>
      <c r="R29" s="74"/>
      <c r="S29" s="73" t="s">
        <v>104</v>
      </c>
      <c r="T29" s="74"/>
      <c r="U29" s="73" t="s">
        <v>104</v>
      </c>
      <c r="V29" s="74">
        <v>68.09</v>
      </c>
      <c r="W29" s="74">
        <v>125.48</v>
      </c>
      <c r="X29" s="74">
        <v>135.18</v>
      </c>
      <c r="Y29" s="74">
        <v>124.95</v>
      </c>
      <c r="Z29" s="74">
        <v>151.34</v>
      </c>
      <c r="AA29" s="74">
        <v>90.66</v>
      </c>
      <c r="AB29" s="74">
        <v>98.28</v>
      </c>
      <c r="AC29" s="74">
        <v>221.09</v>
      </c>
      <c r="AD29" s="74">
        <v>131.06</v>
      </c>
      <c r="AE29" s="74">
        <v>238.28</v>
      </c>
      <c r="AF29" s="74">
        <v>108.36</v>
      </c>
      <c r="AG29" s="74">
        <v>127.31</v>
      </c>
      <c r="AH29" s="74">
        <v>156.31</v>
      </c>
      <c r="AI29" s="74">
        <v>103.03</v>
      </c>
      <c r="AJ29" s="74">
        <v>118.16</v>
      </c>
      <c r="AK29" s="74"/>
      <c r="AL29" s="73" t="s">
        <v>104</v>
      </c>
    </row>
    <row r="30" spans="1:38" s="77" customFormat="1" ht="12" customHeight="1" x14ac:dyDescent="0.2">
      <c r="B30" s="73" t="s">
        <v>105</v>
      </c>
      <c r="C30" s="74">
        <v>153.06</v>
      </c>
      <c r="D30" s="74">
        <v>137.47999999999999</v>
      </c>
      <c r="E30" s="74">
        <v>132.44999999999999</v>
      </c>
      <c r="F30" s="74">
        <v>160.55000000000001</v>
      </c>
      <c r="G30" s="74">
        <v>212.68</v>
      </c>
      <c r="H30" s="74">
        <v>106.29</v>
      </c>
      <c r="I30" s="74">
        <v>155.69999999999999</v>
      </c>
      <c r="J30" s="74">
        <v>131.16</v>
      </c>
      <c r="K30" s="74">
        <v>203.83</v>
      </c>
      <c r="L30" s="74">
        <v>95.78</v>
      </c>
      <c r="M30" s="74">
        <v>184.74</v>
      </c>
      <c r="N30" s="74">
        <v>102.28</v>
      </c>
      <c r="O30" s="74">
        <v>150.41</v>
      </c>
      <c r="P30" s="74">
        <v>255.41</v>
      </c>
      <c r="Q30" s="74">
        <v>354.53</v>
      </c>
      <c r="R30" s="74"/>
      <c r="S30" s="73" t="s">
        <v>105</v>
      </c>
      <c r="T30" s="74"/>
      <c r="U30" s="73" t="s">
        <v>105</v>
      </c>
      <c r="V30" s="74">
        <v>73.25</v>
      </c>
      <c r="W30" s="74">
        <v>142.27000000000001</v>
      </c>
      <c r="X30" s="74">
        <v>137.15</v>
      </c>
      <c r="Y30" s="74">
        <v>121.52</v>
      </c>
      <c r="Z30" s="74">
        <v>161.85</v>
      </c>
      <c r="AA30" s="74">
        <v>108.54</v>
      </c>
      <c r="AB30" s="74">
        <v>127.81</v>
      </c>
      <c r="AC30" s="74">
        <v>274.93</v>
      </c>
      <c r="AD30" s="74">
        <v>191.48</v>
      </c>
      <c r="AE30" s="74">
        <v>377.15</v>
      </c>
      <c r="AF30" s="74">
        <v>120.96</v>
      </c>
      <c r="AG30" s="74">
        <v>295.14999999999998</v>
      </c>
      <c r="AH30" s="74">
        <v>174.75</v>
      </c>
      <c r="AI30" s="74">
        <v>117.74</v>
      </c>
      <c r="AJ30" s="74">
        <v>181.81</v>
      </c>
      <c r="AK30" s="74"/>
      <c r="AL30" s="73" t="s">
        <v>105</v>
      </c>
    </row>
    <row r="31" spans="1:38" s="77" customFormat="1" ht="12" customHeight="1" x14ac:dyDescent="0.2">
      <c r="B31" s="73" t="s">
        <v>106</v>
      </c>
      <c r="C31" s="74">
        <v>129.54</v>
      </c>
      <c r="D31" s="74">
        <v>100.16</v>
      </c>
      <c r="E31" s="74">
        <v>92.25</v>
      </c>
      <c r="F31" s="74">
        <v>143.53</v>
      </c>
      <c r="G31" s="74">
        <v>239.12</v>
      </c>
      <c r="H31" s="74">
        <v>44.5</v>
      </c>
      <c r="I31" s="74">
        <v>119.66</v>
      </c>
      <c r="J31" s="74">
        <v>113.62</v>
      </c>
      <c r="K31" s="74">
        <v>180.27</v>
      </c>
      <c r="L31" s="74">
        <v>89.42</v>
      </c>
      <c r="M31" s="74">
        <v>149.47</v>
      </c>
      <c r="N31" s="74">
        <v>86.9</v>
      </c>
      <c r="O31" s="74">
        <v>132.16999999999999</v>
      </c>
      <c r="P31" s="74">
        <v>219.97</v>
      </c>
      <c r="Q31" s="74">
        <v>358.95</v>
      </c>
      <c r="R31" s="74"/>
      <c r="S31" s="73" t="s">
        <v>106</v>
      </c>
      <c r="T31" s="74"/>
      <c r="U31" s="73" t="s">
        <v>106</v>
      </c>
      <c r="V31" s="74">
        <v>72.41</v>
      </c>
      <c r="W31" s="74">
        <v>137.49</v>
      </c>
      <c r="X31" s="74">
        <v>134.91999999999999</v>
      </c>
      <c r="Y31" s="74">
        <v>124.63</v>
      </c>
      <c r="Z31" s="74">
        <v>151.18</v>
      </c>
      <c r="AA31" s="74">
        <v>112.49</v>
      </c>
      <c r="AB31" s="74">
        <v>111.25</v>
      </c>
      <c r="AC31" s="74">
        <v>252.22</v>
      </c>
      <c r="AD31" s="74">
        <v>135.84</v>
      </c>
      <c r="AE31" s="74">
        <v>270.98</v>
      </c>
      <c r="AF31" s="74">
        <v>116.61</v>
      </c>
      <c r="AG31" s="74">
        <v>176.28</v>
      </c>
      <c r="AH31" s="74">
        <v>172.19</v>
      </c>
      <c r="AI31" s="74">
        <v>110.42</v>
      </c>
      <c r="AJ31" s="74">
        <v>95.72</v>
      </c>
      <c r="AK31" s="79"/>
      <c r="AL31" s="73" t="s">
        <v>106</v>
      </c>
    </row>
    <row r="32" spans="1:38" s="77" customFormat="1" ht="12" customHeight="1" x14ac:dyDescent="0.2">
      <c r="B32" s="73" t="s">
        <v>107</v>
      </c>
      <c r="C32" s="74">
        <v>136.5</v>
      </c>
      <c r="D32" s="74">
        <v>103.39</v>
      </c>
      <c r="E32" s="74">
        <v>96.35</v>
      </c>
      <c r="F32" s="74">
        <v>132.28</v>
      </c>
      <c r="G32" s="74">
        <v>302.48</v>
      </c>
      <c r="H32" s="74">
        <v>60.68</v>
      </c>
      <c r="I32" s="74">
        <v>120.92</v>
      </c>
      <c r="J32" s="74">
        <v>115.03</v>
      </c>
      <c r="K32" s="74">
        <v>181.24</v>
      </c>
      <c r="L32" s="74">
        <v>88.21</v>
      </c>
      <c r="M32" s="74">
        <v>172.01</v>
      </c>
      <c r="N32" s="74">
        <v>256.37</v>
      </c>
      <c r="O32" s="74">
        <v>146.94999999999999</v>
      </c>
      <c r="P32" s="74">
        <v>200.94</v>
      </c>
      <c r="Q32" s="74">
        <v>328.49</v>
      </c>
      <c r="R32" s="74"/>
      <c r="S32" s="73" t="s">
        <v>107</v>
      </c>
      <c r="T32" s="74"/>
      <c r="U32" s="73" t="s">
        <v>107</v>
      </c>
      <c r="V32" s="74">
        <v>64.67</v>
      </c>
      <c r="W32" s="74">
        <v>154.41</v>
      </c>
      <c r="X32" s="74">
        <v>149.19</v>
      </c>
      <c r="Y32" s="74">
        <v>138.19</v>
      </c>
      <c r="Z32" s="74">
        <v>166.57</v>
      </c>
      <c r="AA32" s="74">
        <v>115.71</v>
      </c>
      <c r="AB32" s="74">
        <v>156.22</v>
      </c>
      <c r="AC32" s="74">
        <v>279.05</v>
      </c>
      <c r="AD32" s="74">
        <v>160.01</v>
      </c>
      <c r="AE32" s="74">
        <v>321.79000000000002</v>
      </c>
      <c r="AF32" s="74">
        <v>113.76</v>
      </c>
      <c r="AG32" s="74">
        <v>166.03</v>
      </c>
      <c r="AH32" s="74">
        <v>177.67</v>
      </c>
      <c r="AI32" s="74">
        <v>110.64</v>
      </c>
      <c r="AJ32" s="74">
        <v>151.15</v>
      </c>
      <c r="AK32" s="79"/>
      <c r="AL32" s="73" t="s">
        <v>107</v>
      </c>
    </row>
    <row r="33" spans="1:38" s="80" customFormat="1" ht="12" customHeight="1" x14ac:dyDescent="0.2">
      <c r="B33" s="73" t="s">
        <v>108</v>
      </c>
      <c r="C33" s="74">
        <v>141.21</v>
      </c>
      <c r="D33" s="74">
        <v>91.46</v>
      </c>
      <c r="E33" s="74">
        <v>84.02</v>
      </c>
      <c r="F33" s="74">
        <v>121.89</v>
      </c>
      <c r="G33" s="74">
        <v>319.23</v>
      </c>
      <c r="H33" s="74">
        <v>46.04</v>
      </c>
      <c r="I33" s="74">
        <v>108.49</v>
      </c>
      <c r="J33" s="74">
        <v>107.47</v>
      </c>
      <c r="K33" s="74">
        <v>214.75</v>
      </c>
      <c r="L33" s="74">
        <v>112.99</v>
      </c>
      <c r="M33" s="74">
        <v>205.05</v>
      </c>
      <c r="N33" s="74">
        <v>181.33</v>
      </c>
      <c r="O33" s="74">
        <v>150.22</v>
      </c>
      <c r="P33" s="74">
        <v>261.83999999999997</v>
      </c>
      <c r="Q33" s="74">
        <v>364.35</v>
      </c>
      <c r="R33" s="74"/>
      <c r="S33" s="73" t="s">
        <v>108</v>
      </c>
      <c r="T33" s="74"/>
      <c r="U33" s="73" t="s">
        <v>108</v>
      </c>
      <c r="V33" s="74">
        <v>80.83</v>
      </c>
      <c r="W33" s="74">
        <v>151.08000000000001</v>
      </c>
      <c r="X33" s="74">
        <v>153.22</v>
      </c>
      <c r="Y33" s="74">
        <v>142.96</v>
      </c>
      <c r="Z33" s="74">
        <v>169.42</v>
      </c>
      <c r="AA33" s="74">
        <v>105.16</v>
      </c>
      <c r="AB33" s="74">
        <v>154.11000000000001</v>
      </c>
      <c r="AC33" s="74">
        <v>265.49</v>
      </c>
      <c r="AD33" s="74">
        <v>136.22999999999999</v>
      </c>
      <c r="AE33" s="74">
        <v>272.05</v>
      </c>
      <c r="AF33" s="74">
        <v>98.35</v>
      </c>
      <c r="AG33" s="74">
        <v>108.99</v>
      </c>
      <c r="AH33" s="74">
        <v>176.77</v>
      </c>
      <c r="AI33" s="74">
        <v>102.78</v>
      </c>
      <c r="AJ33" s="74">
        <v>126.25</v>
      </c>
      <c r="AK33" s="79"/>
      <c r="AL33" s="73" t="s">
        <v>108</v>
      </c>
    </row>
    <row r="34" spans="1:38" s="81" customFormat="1" ht="12" customHeight="1" x14ac:dyDescent="0.2">
      <c r="B34" s="73" t="s">
        <v>109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4">
        <v>0</v>
      </c>
      <c r="L34" s="74">
        <v>0</v>
      </c>
      <c r="M34" s="74">
        <v>0</v>
      </c>
      <c r="N34" s="74">
        <v>0</v>
      </c>
      <c r="O34" s="74">
        <v>0</v>
      </c>
      <c r="P34" s="74">
        <v>0</v>
      </c>
      <c r="Q34" s="74">
        <v>0</v>
      </c>
      <c r="R34" s="79"/>
      <c r="S34" s="73" t="s">
        <v>109</v>
      </c>
      <c r="T34" s="79"/>
      <c r="U34" s="73" t="s">
        <v>109</v>
      </c>
      <c r="V34" s="74">
        <v>0</v>
      </c>
      <c r="W34" s="74">
        <v>0</v>
      </c>
      <c r="X34" s="74">
        <v>0</v>
      </c>
      <c r="Y34" s="74">
        <v>0</v>
      </c>
      <c r="Z34" s="74">
        <v>0</v>
      </c>
      <c r="AA34" s="74">
        <v>0</v>
      </c>
      <c r="AB34" s="74">
        <v>0</v>
      </c>
      <c r="AC34" s="74">
        <v>0</v>
      </c>
      <c r="AD34" s="74">
        <v>0</v>
      </c>
      <c r="AE34" s="74">
        <v>0</v>
      </c>
      <c r="AF34" s="74">
        <v>0</v>
      </c>
      <c r="AG34" s="74">
        <v>0</v>
      </c>
      <c r="AH34" s="74">
        <v>0</v>
      </c>
      <c r="AI34" s="74">
        <v>0</v>
      </c>
      <c r="AJ34" s="74">
        <v>0</v>
      </c>
      <c r="AK34" s="79"/>
      <c r="AL34" s="73" t="s">
        <v>109</v>
      </c>
    </row>
    <row r="35" spans="1:38" s="81" customFormat="1" ht="12" customHeight="1" x14ac:dyDescent="0.2">
      <c r="B35" s="73" t="s">
        <v>110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>
        <v>0</v>
      </c>
      <c r="O35" s="74">
        <v>0</v>
      </c>
      <c r="P35" s="74">
        <v>0</v>
      </c>
      <c r="Q35" s="74">
        <v>0</v>
      </c>
      <c r="R35" s="79"/>
      <c r="S35" s="73" t="s">
        <v>110</v>
      </c>
      <c r="T35" s="79"/>
      <c r="U35" s="73" t="s">
        <v>110</v>
      </c>
      <c r="V35" s="74">
        <v>0</v>
      </c>
      <c r="W35" s="74">
        <v>0</v>
      </c>
      <c r="X35" s="74">
        <v>0</v>
      </c>
      <c r="Y35" s="74">
        <v>0</v>
      </c>
      <c r="Z35" s="74">
        <v>0</v>
      </c>
      <c r="AA35" s="74">
        <v>0</v>
      </c>
      <c r="AB35" s="74">
        <v>0</v>
      </c>
      <c r="AC35" s="74">
        <v>0</v>
      </c>
      <c r="AD35" s="74">
        <v>0</v>
      </c>
      <c r="AE35" s="74">
        <v>0</v>
      </c>
      <c r="AF35" s="74">
        <v>0</v>
      </c>
      <c r="AG35" s="74">
        <v>0</v>
      </c>
      <c r="AH35" s="74">
        <v>0</v>
      </c>
      <c r="AI35" s="74">
        <v>0</v>
      </c>
      <c r="AJ35" s="74">
        <v>0</v>
      </c>
      <c r="AK35" s="79"/>
      <c r="AL35" s="73" t="s">
        <v>110</v>
      </c>
    </row>
    <row r="36" spans="1:38" s="81" customFormat="1" ht="12" customHeight="1" x14ac:dyDescent="0.2">
      <c r="B36" s="73" t="s">
        <v>111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4">
        <v>0</v>
      </c>
      <c r="L36" s="74">
        <v>0</v>
      </c>
      <c r="M36" s="74">
        <v>0</v>
      </c>
      <c r="N36" s="74">
        <v>0</v>
      </c>
      <c r="O36" s="74">
        <v>0</v>
      </c>
      <c r="P36" s="74">
        <v>0</v>
      </c>
      <c r="Q36" s="74">
        <v>0</v>
      </c>
      <c r="R36" s="79"/>
      <c r="S36" s="73" t="s">
        <v>111</v>
      </c>
      <c r="T36" s="79"/>
      <c r="U36" s="73" t="s">
        <v>111</v>
      </c>
      <c r="V36" s="74">
        <v>0</v>
      </c>
      <c r="W36" s="74">
        <v>0</v>
      </c>
      <c r="X36" s="74">
        <v>0</v>
      </c>
      <c r="Y36" s="74">
        <v>0</v>
      </c>
      <c r="Z36" s="74">
        <v>0</v>
      </c>
      <c r="AA36" s="74">
        <v>0</v>
      </c>
      <c r="AB36" s="74">
        <v>0</v>
      </c>
      <c r="AC36" s="74">
        <v>0</v>
      </c>
      <c r="AD36" s="74">
        <v>0</v>
      </c>
      <c r="AE36" s="74">
        <v>0</v>
      </c>
      <c r="AF36" s="74">
        <v>0</v>
      </c>
      <c r="AG36" s="74">
        <v>0</v>
      </c>
      <c r="AH36" s="74">
        <v>0</v>
      </c>
      <c r="AI36" s="74">
        <v>0</v>
      </c>
      <c r="AJ36" s="74">
        <v>0</v>
      </c>
      <c r="AK36" s="79"/>
      <c r="AL36" s="73" t="s">
        <v>111</v>
      </c>
    </row>
    <row r="37" spans="1:38" s="81" customFormat="1" ht="12" customHeight="1" x14ac:dyDescent="0.2">
      <c r="B37" s="73" t="s">
        <v>112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4">
        <v>0</v>
      </c>
      <c r="L37" s="74">
        <v>0</v>
      </c>
      <c r="M37" s="74">
        <v>0</v>
      </c>
      <c r="N37" s="74">
        <v>0</v>
      </c>
      <c r="O37" s="74">
        <v>0</v>
      </c>
      <c r="P37" s="74">
        <v>0</v>
      </c>
      <c r="Q37" s="74">
        <v>0</v>
      </c>
      <c r="R37" s="79"/>
      <c r="S37" s="73" t="s">
        <v>112</v>
      </c>
      <c r="T37" s="79"/>
      <c r="U37" s="73" t="s">
        <v>112</v>
      </c>
      <c r="V37" s="74">
        <v>0</v>
      </c>
      <c r="W37" s="74">
        <v>0</v>
      </c>
      <c r="X37" s="74">
        <v>0</v>
      </c>
      <c r="Y37" s="74">
        <v>0</v>
      </c>
      <c r="Z37" s="74">
        <v>0</v>
      </c>
      <c r="AA37" s="74">
        <v>0</v>
      </c>
      <c r="AB37" s="74">
        <v>0</v>
      </c>
      <c r="AC37" s="74">
        <v>0</v>
      </c>
      <c r="AD37" s="74">
        <v>0</v>
      </c>
      <c r="AE37" s="74">
        <v>0</v>
      </c>
      <c r="AF37" s="74">
        <v>0</v>
      </c>
      <c r="AG37" s="74">
        <v>0</v>
      </c>
      <c r="AH37" s="74">
        <v>0</v>
      </c>
      <c r="AI37" s="74">
        <v>0</v>
      </c>
      <c r="AJ37" s="74">
        <v>0</v>
      </c>
      <c r="AK37" s="79"/>
      <c r="AL37" s="73" t="s">
        <v>112</v>
      </c>
    </row>
    <row r="38" spans="1:38" s="81" customFormat="1" ht="12" customHeight="1" x14ac:dyDescent="0.2">
      <c r="B38" s="73" t="s">
        <v>113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9"/>
      <c r="S38" s="73" t="s">
        <v>113</v>
      </c>
      <c r="T38" s="79"/>
      <c r="U38" s="73" t="s">
        <v>113</v>
      </c>
      <c r="V38" s="74">
        <v>0</v>
      </c>
      <c r="W38" s="74">
        <v>0</v>
      </c>
      <c r="X38" s="74">
        <v>0</v>
      </c>
      <c r="Y38" s="74">
        <v>0</v>
      </c>
      <c r="Z38" s="74">
        <v>0</v>
      </c>
      <c r="AA38" s="74">
        <v>0</v>
      </c>
      <c r="AB38" s="74">
        <v>0</v>
      </c>
      <c r="AC38" s="74">
        <v>0</v>
      </c>
      <c r="AD38" s="74">
        <v>0</v>
      </c>
      <c r="AE38" s="74">
        <v>0</v>
      </c>
      <c r="AF38" s="74">
        <v>0</v>
      </c>
      <c r="AG38" s="74">
        <v>0</v>
      </c>
      <c r="AH38" s="74">
        <v>0</v>
      </c>
      <c r="AI38" s="74">
        <v>0</v>
      </c>
      <c r="AJ38" s="74">
        <v>0</v>
      </c>
      <c r="AK38" s="79"/>
      <c r="AL38" s="73" t="s">
        <v>113</v>
      </c>
    </row>
    <row r="39" spans="1:38" s="81" customFormat="1" ht="12" customHeight="1" x14ac:dyDescent="0.2">
      <c r="B39" s="73" t="s">
        <v>114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9"/>
      <c r="S39" s="73" t="s">
        <v>114</v>
      </c>
      <c r="T39" s="79"/>
      <c r="U39" s="73" t="s">
        <v>114</v>
      </c>
      <c r="V39" s="74">
        <v>0</v>
      </c>
      <c r="W39" s="74">
        <v>0</v>
      </c>
      <c r="X39" s="74">
        <v>0</v>
      </c>
      <c r="Y39" s="74">
        <v>0</v>
      </c>
      <c r="Z39" s="74">
        <v>0</v>
      </c>
      <c r="AA39" s="74">
        <v>0</v>
      </c>
      <c r="AB39" s="74">
        <v>0</v>
      </c>
      <c r="AC39" s="74">
        <v>0</v>
      </c>
      <c r="AD39" s="74">
        <v>0</v>
      </c>
      <c r="AE39" s="74">
        <v>0</v>
      </c>
      <c r="AF39" s="74">
        <v>0</v>
      </c>
      <c r="AG39" s="74">
        <v>0</v>
      </c>
      <c r="AH39" s="74">
        <v>0</v>
      </c>
      <c r="AI39" s="74">
        <v>0</v>
      </c>
      <c r="AJ39" s="74">
        <v>0</v>
      </c>
      <c r="AK39" s="79"/>
      <c r="AL39" s="73" t="s">
        <v>114</v>
      </c>
    </row>
    <row r="40" spans="1:38" s="96" customFormat="1" ht="12" customHeight="1" x14ac:dyDescent="0.2">
      <c r="B40" s="97" t="s">
        <v>136</v>
      </c>
      <c r="C40" s="74">
        <v>136.39666666666668</v>
      </c>
      <c r="D40" s="74">
        <v>103.55</v>
      </c>
      <c r="E40" s="74">
        <v>91.875</v>
      </c>
      <c r="F40" s="74">
        <v>136.72833333333332</v>
      </c>
      <c r="G40" s="74">
        <v>217.25666666666666</v>
      </c>
      <c r="H40" s="74">
        <v>50.168333333333344</v>
      </c>
      <c r="I40" s="74">
        <v>133.61333333333332</v>
      </c>
      <c r="J40" s="74">
        <v>120.18666666666667</v>
      </c>
      <c r="K40" s="74">
        <v>194.68666666666664</v>
      </c>
      <c r="L40" s="74">
        <v>96.066666666666663</v>
      </c>
      <c r="M40" s="74">
        <v>195.52500000000001</v>
      </c>
      <c r="N40" s="74">
        <v>140.54</v>
      </c>
      <c r="O40" s="74">
        <v>140.80999999999997</v>
      </c>
      <c r="P40" s="74">
        <v>232.83333333333334</v>
      </c>
      <c r="Q40" s="74">
        <v>343.47</v>
      </c>
      <c r="R40" s="74"/>
      <c r="S40" s="97" t="str">
        <f>B40</f>
        <v>Jan-Jun</v>
      </c>
      <c r="T40" s="74"/>
      <c r="U40" s="97" t="str">
        <f>B40</f>
        <v>Jan-Jun</v>
      </c>
      <c r="V40" s="74">
        <v>71.77</v>
      </c>
      <c r="W40" s="74">
        <v>140.91166666666666</v>
      </c>
      <c r="X40" s="74">
        <v>140.82833333333335</v>
      </c>
      <c r="Y40" s="74">
        <v>128.60333333333332</v>
      </c>
      <c r="Z40" s="74">
        <v>160.14333333333335</v>
      </c>
      <c r="AA40" s="74">
        <v>104.375</v>
      </c>
      <c r="AB40" s="74">
        <v>126.14333333333333</v>
      </c>
      <c r="AC40" s="74">
        <v>262.23500000000001</v>
      </c>
      <c r="AD40" s="74">
        <v>147.24</v>
      </c>
      <c r="AE40" s="74">
        <v>288.22666666666663</v>
      </c>
      <c r="AF40" s="74">
        <v>109.68666666666667</v>
      </c>
      <c r="AG40" s="74">
        <v>164.11999999999998</v>
      </c>
      <c r="AH40" s="74">
        <v>170.57999999999998</v>
      </c>
      <c r="AI40" s="74">
        <v>107.53166666666668</v>
      </c>
      <c r="AJ40" s="74">
        <v>131.38666666666666</v>
      </c>
      <c r="AK40" s="74"/>
      <c r="AL40" s="97" t="str">
        <f>B40</f>
        <v>Jan-Jun</v>
      </c>
    </row>
    <row r="41" spans="1:38" s="81" customFormat="1" ht="12" customHeight="1" x14ac:dyDescent="0.2">
      <c r="B41" s="72" t="s">
        <v>116</v>
      </c>
      <c r="C41" s="74">
        <v>137.04333333333332</v>
      </c>
      <c r="D41" s="74">
        <v>108.76333333333332</v>
      </c>
      <c r="E41" s="74">
        <v>92.876666666666665</v>
      </c>
      <c r="F41" s="74">
        <v>140.89000000000001</v>
      </c>
      <c r="G41" s="74">
        <v>147.57000000000002</v>
      </c>
      <c r="H41" s="74">
        <v>49.930000000000007</v>
      </c>
      <c r="I41" s="74">
        <v>150.87</v>
      </c>
      <c r="J41" s="74">
        <v>128.33333333333334</v>
      </c>
      <c r="K41" s="74">
        <v>197.28666666666666</v>
      </c>
      <c r="L41" s="74">
        <v>95.259999999999991</v>
      </c>
      <c r="M41" s="74">
        <v>215.54</v>
      </c>
      <c r="N41" s="74">
        <v>106.21333333333332</v>
      </c>
      <c r="O41" s="74">
        <v>138.50666666666666</v>
      </c>
      <c r="P41" s="74">
        <v>238.08333333333334</v>
      </c>
      <c r="Q41" s="74">
        <v>336.34333333333331</v>
      </c>
      <c r="R41" s="74"/>
      <c r="S41" s="72" t="s">
        <v>116</v>
      </c>
      <c r="T41" s="74"/>
      <c r="U41" s="72" t="s">
        <v>116</v>
      </c>
      <c r="V41" s="74">
        <v>70.903333333333336</v>
      </c>
      <c r="W41" s="74">
        <v>134.16333333333333</v>
      </c>
      <c r="X41" s="74">
        <v>135.88</v>
      </c>
      <c r="Y41" s="74">
        <v>121.94666666666666</v>
      </c>
      <c r="Z41" s="74">
        <v>157.89666666666668</v>
      </c>
      <c r="AA41" s="74">
        <v>97.63</v>
      </c>
      <c r="AB41" s="74">
        <v>111.75999999999999</v>
      </c>
      <c r="AC41" s="74">
        <v>258.88333333333338</v>
      </c>
      <c r="AD41" s="74">
        <v>150.45333333333335</v>
      </c>
      <c r="AE41" s="74">
        <v>288.18</v>
      </c>
      <c r="AF41" s="74">
        <v>109.8</v>
      </c>
      <c r="AG41" s="74">
        <v>177.80666666666664</v>
      </c>
      <c r="AH41" s="74">
        <v>165.61666666666667</v>
      </c>
      <c r="AI41" s="74">
        <v>107.11666666666667</v>
      </c>
      <c r="AJ41" s="74">
        <v>138.4</v>
      </c>
      <c r="AK41" s="74"/>
      <c r="AL41" s="72" t="s">
        <v>116</v>
      </c>
    </row>
    <row r="42" spans="1:38" s="77" customFormat="1" ht="12" customHeight="1" x14ac:dyDescent="0.2">
      <c r="B42" s="72" t="s">
        <v>117</v>
      </c>
      <c r="C42" s="74">
        <v>135.75</v>
      </c>
      <c r="D42" s="74">
        <v>98.336666666666659</v>
      </c>
      <c r="E42" s="74">
        <v>90.873333333333335</v>
      </c>
      <c r="F42" s="74">
        <v>132.56666666666666</v>
      </c>
      <c r="G42" s="74">
        <v>286.94333333333333</v>
      </c>
      <c r="H42" s="74">
        <v>50.406666666666666</v>
      </c>
      <c r="I42" s="74">
        <v>116.35666666666667</v>
      </c>
      <c r="J42" s="74">
        <v>112.04</v>
      </c>
      <c r="K42" s="74">
        <v>192.08666666666667</v>
      </c>
      <c r="L42" s="74">
        <v>96.873333333333335</v>
      </c>
      <c r="M42" s="74">
        <v>175.51</v>
      </c>
      <c r="N42" s="74">
        <v>174.86666666666667</v>
      </c>
      <c r="O42" s="74">
        <v>143.11333333333334</v>
      </c>
      <c r="P42" s="74">
        <v>227.58333333333334</v>
      </c>
      <c r="Q42" s="74">
        <v>350.59666666666664</v>
      </c>
      <c r="R42" s="74"/>
      <c r="S42" s="72" t="s">
        <v>117</v>
      </c>
      <c r="T42" s="74"/>
      <c r="U42" s="72" t="s">
        <v>117</v>
      </c>
      <c r="V42" s="74">
        <v>72.636666666666656</v>
      </c>
      <c r="W42" s="74">
        <v>147.66</v>
      </c>
      <c r="X42" s="74">
        <v>145.77666666666667</v>
      </c>
      <c r="Y42" s="74">
        <v>135.26</v>
      </c>
      <c r="Z42" s="74">
        <v>162.38999999999999</v>
      </c>
      <c r="AA42" s="74">
        <v>111.12</v>
      </c>
      <c r="AB42" s="74">
        <v>140.52666666666667</v>
      </c>
      <c r="AC42" s="74">
        <v>265.58666666666664</v>
      </c>
      <c r="AD42" s="74">
        <v>144.02666666666667</v>
      </c>
      <c r="AE42" s="74">
        <v>288.27333333333331</v>
      </c>
      <c r="AF42" s="74">
        <v>109.57333333333334</v>
      </c>
      <c r="AG42" s="74">
        <v>150.43333333333334</v>
      </c>
      <c r="AH42" s="74">
        <v>175.54333333333332</v>
      </c>
      <c r="AI42" s="74">
        <v>107.94666666666667</v>
      </c>
      <c r="AJ42" s="74">
        <v>124.37333333333333</v>
      </c>
      <c r="AK42" s="74"/>
      <c r="AL42" s="72" t="s">
        <v>117</v>
      </c>
    </row>
    <row r="43" spans="1:38" s="77" customFormat="1" ht="12" customHeight="1" x14ac:dyDescent="0.2">
      <c r="B43" s="72" t="s">
        <v>118</v>
      </c>
      <c r="C43" s="74">
        <v>0</v>
      </c>
      <c r="D43" s="74">
        <v>0</v>
      </c>
      <c r="E43" s="74"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  <c r="M43" s="74">
        <v>0</v>
      </c>
      <c r="N43" s="74">
        <v>0</v>
      </c>
      <c r="O43" s="74">
        <v>0</v>
      </c>
      <c r="P43" s="74">
        <v>0</v>
      </c>
      <c r="Q43" s="74">
        <v>0</v>
      </c>
      <c r="R43" s="74"/>
      <c r="S43" s="72" t="s">
        <v>118</v>
      </c>
      <c r="T43" s="74"/>
      <c r="U43" s="72" t="s">
        <v>118</v>
      </c>
      <c r="V43" s="74">
        <v>0</v>
      </c>
      <c r="W43" s="74">
        <v>0</v>
      </c>
      <c r="X43" s="74">
        <v>0</v>
      </c>
      <c r="Y43" s="74">
        <v>0</v>
      </c>
      <c r="Z43" s="74">
        <v>0</v>
      </c>
      <c r="AA43" s="74">
        <v>0</v>
      </c>
      <c r="AB43" s="74">
        <v>0</v>
      </c>
      <c r="AC43" s="74">
        <v>0</v>
      </c>
      <c r="AD43" s="74">
        <v>0</v>
      </c>
      <c r="AE43" s="74">
        <v>0</v>
      </c>
      <c r="AF43" s="74">
        <v>0</v>
      </c>
      <c r="AG43" s="74">
        <v>0</v>
      </c>
      <c r="AH43" s="74">
        <v>0</v>
      </c>
      <c r="AI43" s="74">
        <v>0</v>
      </c>
      <c r="AJ43" s="74">
        <v>0</v>
      </c>
      <c r="AK43" s="74"/>
      <c r="AL43" s="72" t="s">
        <v>118</v>
      </c>
    </row>
    <row r="44" spans="1:38" s="77" customFormat="1" ht="12" customHeight="1" x14ac:dyDescent="0.2">
      <c r="B44" s="72" t="s">
        <v>119</v>
      </c>
      <c r="C44" s="74">
        <v>0</v>
      </c>
      <c r="D44" s="74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74"/>
      <c r="S44" s="72" t="s">
        <v>119</v>
      </c>
      <c r="T44" s="74"/>
      <c r="U44" s="72" t="s">
        <v>119</v>
      </c>
      <c r="V44" s="74">
        <v>0</v>
      </c>
      <c r="W44" s="74">
        <v>0</v>
      </c>
      <c r="X44" s="74">
        <v>0</v>
      </c>
      <c r="Y44" s="74">
        <v>0</v>
      </c>
      <c r="Z44" s="74">
        <v>0</v>
      </c>
      <c r="AA44" s="74">
        <v>0</v>
      </c>
      <c r="AB44" s="74">
        <v>0</v>
      </c>
      <c r="AC44" s="74">
        <v>0</v>
      </c>
      <c r="AD44" s="74">
        <v>0</v>
      </c>
      <c r="AE44" s="74">
        <v>0</v>
      </c>
      <c r="AF44" s="74">
        <v>0</v>
      </c>
      <c r="AG44" s="74">
        <v>0</v>
      </c>
      <c r="AH44" s="74">
        <v>0</v>
      </c>
      <c r="AI44" s="74">
        <v>0</v>
      </c>
      <c r="AJ44" s="74">
        <v>0</v>
      </c>
      <c r="AK44" s="74"/>
      <c r="AL44" s="72" t="s">
        <v>119</v>
      </c>
    </row>
    <row r="45" spans="1:38" s="77" customFormat="1" ht="5.25" customHeight="1" x14ac:dyDescent="0.2">
      <c r="B45" s="72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2"/>
      <c r="T45" s="74"/>
      <c r="U45" s="72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2"/>
    </row>
    <row r="46" spans="1:38" s="77" customFormat="1" ht="12" customHeight="1" x14ac:dyDescent="0.2">
      <c r="C46" s="144" t="s">
        <v>120</v>
      </c>
      <c r="D46" s="144"/>
      <c r="E46" s="144"/>
      <c r="F46" s="144"/>
      <c r="G46" s="144"/>
      <c r="H46" s="144"/>
      <c r="I46" s="144"/>
      <c r="J46" s="144"/>
      <c r="K46" s="144" t="s">
        <v>120</v>
      </c>
      <c r="L46" s="144"/>
      <c r="M46" s="144"/>
      <c r="N46" s="144"/>
      <c r="O46" s="144"/>
      <c r="P46" s="144"/>
      <c r="Q46" s="144"/>
      <c r="R46" s="82"/>
      <c r="T46" s="83"/>
      <c r="V46" s="144" t="s">
        <v>120</v>
      </c>
      <c r="W46" s="144"/>
      <c r="X46" s="144"/>
      <c r="Y46" s="144"/>
      <c r="Z46" s="144"/>
      <c r="AA46" s="144"/>
      <c r="AB46" s="144"/>
      <c r="AC46" s="144"/>
      <c r="AD46" s="144" t="s">
        <v>120</v>
      </c>
      <c r="AE46" s="144"/>
      <c r="AF46" s="144"/>
      <c r="AG46" s="144"/>
      <c r="AH46" s="144"/>
      <c r="AI46" s="144"/>
      <c r="AJ46" s="144"/>
      <c r="AK46" s="82"/>
    </row>
    <row r="47" spans="1:38" s="77" customFormat="1" ht="12" customHeight="1" x14ac:dyDescent="0.2">
      <c r="A47" s="76">
        <f>A28</f>
        <v>2025</v>
      </c>
      <c r="B47" s="73" t="s">
        <v>103</v>
      </c>
      <c r="C47" s="84">
        <v>5.0599999999999996</v>
      </c>
      <c r="D47" s="84">
        <v>-4.1500000000000004</v>
      </c>
      <c r="E47" s="84">
        <v>-5.78</v>
      </c>
      <c r="F47" s="84">
        <v>-4.1900000000000004</v>
      </c>
      <c r="G47" s="84">
        <v>-25.19</v>
      </c>
      <c r="H47" s="84">
        <v>-11.34</v>
      </c>
      <c r="I47" s="84">
        <v>-2.71</v>
      </c>
      <c r="J47" s="84">
        <v>-1.0900000000000001</v>
      </c>
      <c r="K47" s="84">
        <v>12.78</v>
      </c>
      <c r="L47" s="84">
        <v>7.86</v>
      </c>
      <c r="M47" s="84">
        <v>-0.02</v>
      </c>
      <c r="N47" s="84">
        <v>-8.82</v>
      </c>
      <c r="O47" s="84">
        <v>145.15</v>
      </c>
      <c r="P47" s="84">
        <v>4.09</v>
      </c>
      <c r="Q47" s="84">
        <v>17.510000000000002</v>
      </c>
      <c r="R47" s="75">
        <f>R28</f>
        <v>2025</v>
      </c>
      <c r="S47" s="73" t="s">
        <v>103</v>
      </c>
      <c r="T47" s="76">
        <f>T28</f>
        <v>2025</v>
      </c>
      <c r="U47" s="73" t="s">
        <v>103</v>
      </c>
      <c r="V47" s="84">
        <v>-6.99</v>
      </c>
      <c r="W47" s="84">
        <v>2.39</v>
      </c>
      <c r="X47" s="84">
        <v>-6.37</v>
      </c>
      <c r="Y47" s="84">
        <v>-3.02</v>
      </c>
      <c r="Z47" s="84">
        <v>-10</v>
      </c>
      <c r="AA47" s="84">
        <v>1.23</v>
      </c>
      <c r="AB47" s="84">
        <v>4.34</v>
      </c>
      <c r="AC47" s="84">
        <v>24.19</v>
      </c>
      <c r="AD47" s="84">
        <v>6.74</v>
      </c>
      <c r="AE47" s="84">
        <v>20.45</v>
      </c>
      <c r="AF47" s="84">
        <v>-9.89</v>
      </c>
      <c r="AG47" s="84">
        <v>3.79</v>
      </c>
      <c r="AH47" s="84">
        <v>9.1</v>
      </c>
      <c r="AI47" s="84">
        <v>0.52</v>
      </c>
      <c r="AJ47" s="84">
        <v>8.27</v>
      </c>
      <c r="AK47" s="75">
        <f>AK28</f>
        <v>2025</v>
      </c>
      <c r="AL47" s="73" t="s">
        <v>103</v>
      </c>
    </row>
    <row r="48" spans="1:38" s="77" customFormat="1" ht="12" customHeight="1" x14ac:dyDescent="0.2">
      <c r="B48" s="73" t="s">
        <v>104</v>
      </c>
      <c r="C48" s="84">
        <v>-0.95</v>
      </c>
      <c r="D48" s="84">
        <v>-23.21</v>
      </c>
      <c r="E48" s="84">
        <v>-34.770000000000003</v>
      </c>
      <c r="F48" s="84">
        <v>-37.89</v>
      </c>
      <c r="G48" s="84">
        <v>-31.18</v>
      </c>
      <c r="H48" s="84">
        <v>-11.78</v>
      </c>
      <c r="I48" s="84">
        <v>-0.5</v>
      </c>
      <c r="J48" s="84">
        <v>-5.09</v>
      </c>
      <c r="K48" s="84">
        <v>15.55</v>
      </c>
      <c r="L48" s="84">
        <v>-8.5399999999999991</v>
      </c>
      <c r="M48" s="84">
        <v>8.99</v>
      </c>
      <c r="N48" s="84">
        <v>7.16</v>
      </c>
      <c r="O48" s="84">
        <v>190.11</v>
      </c>
      <c r="P48" s="84">
        <v>2.87</v>
      </c>
      <c r="Q48" s="84">
        <v>2.83</v>
      </c>
      <c r="R48" s="82"/>
      <c r="S48" s="73" t="s">
        <v>104</v>
      </c>
      <c r="U48" s="73" t="s">
        <v>104</v>
      </c>
      <c r="V48" s="84">
        <v>-9.7200000000000006</v>
      </c>
      <c r="W48" s="84">
        <v>-2</v>
      </c>
      <c r="X48" s="84">
        <v>-9.26</v>
      </c>
      <c r="Y48" s="84">
        <v>-5.21</v>
      </c>
      <c r="Z48" s="84">
        <v>-14.05</v>
      </c>
      <c r="AA48" s="84">
        <v>-1.49</v>
      </c>
      <c r="AB48" s="84">
        <v>-0.27</v>
      </c>
      <c r="AC48" s="84">
        <v>18.59</v>
      </c>
      <c r="AD48" s="84">
        <v>-0.3</v>
      </c>
      <c r="AE48" s="84">
        <v>7.43</v>
      </c>
      <c r="AF48" s="84">
        <v>-9.33</v>
      </c>
      <c r="AG48" s="84">
        <v>-0.75</v>
      </c>
      <c r="AH48" s="84">
        <v>4.9400000000000004</v>
      </c>
      <c r="AI48" s="84">
        <v>-4.25</v>
      </c>
      <c r="AJ48" s="84">
        <v>-0.48</v>
      </c>
      <c r="AK48" s="84"/>
      <c r="AL48" s="73" t="s">
        <v>104</v>
      </c>
    </row>
    <row r="49" spans="2:38" s="77" customFormat="1" ht="12" customHeight="1" x14ac:dyDescent="0.2">
      <c r="B49" s="73" t="s">
        <v>105</v>
      </c>
      <c r="C49" s="84">
        <v>7.81</v>
      </c>
      <c r="D49" s="84">
        <v>-1.05</v>
      </c>
      <c r="E49" s="84">
        <v>-6.51</v>
      </c>
      <c r="F49" s="84">
        <v>-7.55</v>
      </c>
      <c r="G49" s="84">
        <v>-24.54</v>
      </c>
      <c r="H49" s="84">
        <v>-4.1100000000000003</v>
      </c>
      <c r="I49" s="84">
        <v>15.38</v>
      </c>
      <c r="J49" s="84">
        <v>3.06</v>
      </c>
      <c r="K49" s="84">
        <v>17.29</v>
      </c>
      <c r="L49" s="84">
        <v>6.61</v>
      </c>
      <c r="M49" s="84">
        <v>14.65</v>
      </c>
      <c r="N49" s="84">
        <v>1.49</v>
      </c>
      <c r="O49" s="84">
        <v>184.76</v>
      </c>
      <c r="P49" s="84">
        <v>3.69</v>
      </c>
      <c r="Q49" s="84">
        <v>6.03</v>
      </c>
      <c r="R49" s="84"/>
      <c r="S49" s="73" t="s">
        <v>105</v>
      </c>
      <c r="T49" s="84"/>
      <c r="U49" s="73" t="s">
        <v>105</v>
      </c>
      <c r="V49" s="84">
        <v>0.54</v>
      </c>
      <c r="W49" s="84">
        <v>5.22</v>
      </c>
      <c r="X49" s="84">
        <v>0.8</v>
      </c>
      <c r="Y49" s="84">
        <v>1.28</v>
      </c>
      <c r="Z49" s="84">
        <v>0.25</v>
      </c>
      <c r="AA49" s="84">
        <v>-7.67</v>
      </c>
      <c r="AB49" s="84">
        <v>15.97</v>
      </c>
      <c r="AC49" s="84">
        <v>28.09</v>
      </c>
      <c r="AD49" s="84">
        <v>6.93</v>
      </c>
      <c r="AE49" s="84">
        <v>49.63</v>
      </c>
      <c r="AF49" s="84">
        <v>-8.82</v>
      </c>
      <c r="AG49" s="84">
        <v>-3.02</v>
      </c>
      <c r="AH49" s="84">
        <v>5.48</v>
      </c>
      <c r="AI49" s="84">
        <v>-0.71</v>
      </c>
      <c r="AJ49" s="84">
        <v>-1.4</v>
      </c>
      <c r="AK49" s="84"/>
      <c r="AL49" s="73" t="s">
        <v>105</v>
      </c>
    </row>
    <row r="50" spans="2:38" s="77" customFormat="1" ht="12" customHeight="1" x14ac:dyDescent="0.2">
      <c r="B50" s="73" t="s">
        <v>106</v>
      </c>
      <c r="C50" s="84">
        <v>3.32</v>
      </c>
      <c r="D50" s="84">
        <v>-7.86</v>
      </c>
      <c r="E50" s="84">
        <v>-8.25</v>
      </c>
      <c r="F50" s="84">
        <v>-8.9</v>
      </c>
      <c r="G50" s="84">
        <v>19.97</v>
      </c>
      <c r="H50" s="84">
        <v>-8.83</v>
      </c>
      <c r="I50" s="84">
        <v>-6.65</v>
      </c>
      <c r="J50" s="84">
        <v>-8.66</v>
      </c>
      <c r="K50" s="84">
        <v>12.64</v>
      </c>
      <c r="L50" s="84">
        <v>-10.039999999999999</v>
      </c>
      <c r="M50" s="84">
        <v>-0.85</v>
      </c>
      <c r="N50" s="84">
        <v>18.47</v>
      </c>
      <c r="O50" s="84">
        <v>157.09</v>
      </c>
      <c r="P50" s="84">
        <v>2.62</v>
      </c>
      <c r="Q50" s="84">
        <v>7.92</v>
      </c>
      <c r="R50" s="84"/>
      <c r="S50" s="73" t="s">
        <v>106</v>
      </c>
      <c r="T50" s="84"/>
      <c r="U50" s="73" t="s">
        <v>106</v>
      </c>
      <c r="V50" s="84">
        <v>-5.75</v>
      </c>
      <c r="W50" s="84">
        <v>-1.08</v>
      </c>
      <c r="X50" s="84">
        <v>-1.06</v>
      </c>
      <c r="Y50" s="84">
        <v>-1.48</v>
      </c>
      <c r="Z50" s="84">
        <v>-0.51</v>
      </c>
      <c r="AA50" s="84">
        <v>-14.83</v>
      </c>
      <c r="AB50" s="84">
        <v>4.2699999999999996</v>
      </c>
      <c r="AC50" s="84">
        <v>18.84</v>
      </c>
      <c r="AD50" s="84">
        <v>7.84</v>
      </c>
      <c r="AE50" s="84">
        <v>9.76</v>
      </c>
      <c r="AF50" s="84">
        <v>-8.5299999999999994</v>
      </c>
      <c r="AG50" s="84">
        <v>7.27</v>
      </c>
      <c r="AH50" s="84">
        <v>8.9700000000000006</v>
      </c>
      <c r="AI50" s="84">
        <v>-4.47</v>
      </c>
      <c r="AJ50" s="84">
        <v>30.66</v>
      </c>
      <c r="AK50" s="79"/>
      <c r="AL50" s="73" t="s">
        <v>106</v>
      </c>
    </row>
    <row r="51" spans="2:38" s="77" customFormat="1" ht="12" customHeight="1" x14ac:dyDescent="0.2">
      <c r="B51" s="73" t="s">
        <v>107</v>
      </c>
      <c r="C51" s="84">
        <v>3.06</v>
      </c>
      <c r="D51" s="84">
        <v>-6.29</v>
      </c>
      <c r="E51" s="84">
        <v>-8.2200000000000006</v>
      </c>
      <c r="F51" s="84">
        <v>-8.9499999999999993</v>
      </c>
      <c r="G51" s="84">
        <v>-1.44</v>
      </c>
      <c r="H51" s="84">
        <v>-7.49</v>
      </c>
      <c r="I51" s="84">
        <v>-0.79</v>
      </c>
      <c r="J51" s="84">
        <v>-7</v>
      </c>
      <c r="K51" s="84">
        <v>17.670000000000002</v>
      </c>
      <c r="L51" s="84">
        <v>1.65</v>
      </c>
      <c r="M51" s="84">
        <v>10.43</v>
      </c>
      <c r="N51" s="84">
        <v>23.93</v>
      </c>
      <c r="O51" s="84">
        <v>170.68</v>
      </c>
      <c r="P51" s="84">
        <v>3.23</v>
      </c>
      <c r="Q51" s="84">
        <v>4.8499999999999996</v>
      </c>
      <c r="R51" s="84"/>
      <c r="S51" s="73" t="s">
        <v>107</v>
      </c>
      <c r="T51" s="84"/>
      <c r="U51" s="73" t="s">
        <v>107</v>
      </c>
      <c r="V51" s="84">
        <v>-8.7100000000000009</v>
      </c>
      <c r="W51" s="84">
        <v>2.94</v>
      </c>
      <c r="X51" s="84">
        <v>-0.41</v>
      </c>
      <c r="Y51" s="84">
        <v>2.17</v>
      </c>
      <c r="Z51" s="84">
        <v>-3.61</v>
      </c>
      <c r="AA51" s="84">
        <v>-4.95</v>
      </c>
      <c r="AB51" s="84">
        <v>3.15</v>
      </c>
      <c r="AC51" s="84">
        <v>23.05</v>
      </c>
      <c r="AD51" s="84">
        <v>-5.36</v>
      </c>
      <c r="AE51" s="84">
        <v>0.74</v>
      </c>
      <c r="AF51" s="84">
        <v>-9.2100000000000009</v>
      </c>
      <c r="AG51" s="84">
        <v>1.5</v>
      </c>
      <c r="AH51" s="84">
        <v>1.6</v>
      </c>
      <c r="AI51" s="84">
        <v>-2.64</v>
      </c>
      <c r="AJ51" s="84">
        <v>-12.73</v>
      </c>
      <c r="AK51" s="79"/>
      <c r="AL51" s="73" t="s">
        <v>107</v>
      </c>
    </row>
    <row r="52" spans="2:38" s="77" customFormat="1" ht="12" customHeight="1" x14ac:dyDescent="0.2">
      <c r="B52" s="73" t="s">
        <v>108</v>
      </c>
      <c r="C52" s="84">
        <v>1.27</v>
      </c>
      <c r="D52" s="84">
        <v>-11.77</v>
      </c>
      <c r="E52" s="84">
        <v>-12.82</v>
      </c>
      <c r="F52" s="84">
        <v>-8.02</v>
      </c>
      <c r="G52" s="84">
        <v>12.2</v>
      </c>
      <c r="H52" s="84">
        <v>-24.41</v>
      </c>
      <c r="I52" s="84">
        <v>-9.7799999999999994</v>
      </c>
      <c r="J52" s="84">
        <v>-10.1</v>
      </c>
      <c r="K52" s="84">
        <v>17.66</v>
      </c>
      <c r="L52" s="84">
        <v>10.87</v>
      </c>
      <c r="M52" s="84">
        <v>8.81</v>
      </c>
      <c r="N52" s="84">
        <v>-4.5599999999999996</v>
      </c>
      <c r="O52" s="84">
        <v>181.79</v>
      </c>
      <c r="P52" s="84">
        <v>6.9</v>
      </c>
      <c r="Q52" s="84">
        <v>5.05</v>
      </c>
      <c r="R52" s="84"/>
      <c r="S52" s="73" t="s">
        <v>108</v>
      </c>
      <c r="T52" s="84"/>
      <c r="U52" s="73" t="s">
        <v>108</v>
      </c>
      <c r="V52" s="84">
        <v>-7.44</v>
      </c>
      <c r="W52" s="84">
        <v>-1.88</v>
      </c>
      <c r="X52" s="84">
        <v>-1.31</v>
      </c>
      <c r="Y52" s="84">
        <v>-1.78</v>
      </c>
      <c r="Z52" s="84">
        <v>-0.68</v>
      </c>
      <c r="AA52" s="84">
        <v>-11.11</v>
      </c>
      <c r="AB52" s="84">
        <v>1.8</v>
      </c>
      <c r="AC52" s="84">
        <v>5.76</v>
      </c>
      <c r="AD52" s="84">
        <v>-10.029999999999999</v>
      </c>
      <c r="AE52" s="84">
        <v>-10.4</v>
      </c>
      <c r="AF52" s="84">
        <v>-17.96</v>
      </c>
      <c r="AG52" s="84">
        <v>-5.27</v>
      </c>
      <c r="AH52" s="84">
        <v>3.39</v>
      </c>
      <c r="AI52" s="84">
        <v>-2.15</v>
      </c>
      <c r="AJ52" s="84">
        <v>-15.35</v>
      </c>
      <c r="AK52" s="79"/>
      <c r="AL52" s="73" t="s">
        <v>108</v>
      </c>
    </row>
    <row r="53" spans="2:38" s="77" customFormat="1" ht="12" customHeight="1" x14ac:dyDescent="0.2">
      <c r="B53" s="73" t="s">
        <v>109</v>
      </c>
      <c r="C53" s="84">
        <v>0</v>
      </c>
      <c r="D53" s="84">
        <v>0</v>
      </c>
      <c r="E53" s="84">
        <v>0</v>
      </c>
      <c r="F53" s="84">
        <v>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4">
        <v>0</v>
      </c>
      <c r="M53" s="84">
        <v>0</v>
      </c>
      <c r="N53" s="84">
        <v>0</v>
      </c>
      <c r="O53" s="84">
        <v>0</v>
      </c>
      <c r="P53" s="84">
        <v>0</v>
      </c>
      <c r="Q53" s="84">
        <v>0</v>
      </c>
      <c r="R53" s="79"/>
      <c r="S53" s="73" t="s">
        <v>109</v>
      </c>
      <c r="T53" s="79"/>
      <c r="U53" s="73" t="s">
        <v>109</v>
      </c>
      <c r="V53" s="84">
        <v>0</v>
      </c>
      <c r="W53" s="84">
        <v>0</v>
      </c>
      <c r="X53" s="84">
        <v>0</v>
      </c>
      <c r="Y53" s="84">
        <v>0</v>
      </c>
      <c r="Z53" s="84">
        <v>0</v>
      </c>
      <c r="AA53" s="84">
        <v>0</v>
      </c>
      <c r="AB53" s="84">
        <v>0</v>
      </c>
      <c r="AC53" s="84">
        <v>0</v>
      </c>
      <c r="AD53" s="84">
        <v>0</v>
      </c>
      <c r="AE53" s="84">
        <v>0</v>
      </c>
      <c r="AF53" s="84">
        <v>0</v>
      </c>
      <c r="AG53" s="84">
        <v>0</v>
      </c>
      <c r="AH53" s="84">
        <v>0</v>
      </c>
      <c r="AI53" s="84">
        <v>0</v>
      </c>
      <c r="AJ53" s="84">
        <v>0</v>
      </c>
      <c r="AK53" s="79"/>
      <c r="AL53" s="73" t="s">
        <v>109</v>
      </c>
    </row>
    <row r="54" spans="2:38" s="77" customFormat="1" ht="12" customHeight="1" x14ac:dyDescent="0.2">
      <c r="B54" s="73" t="s">
        <v>110</v>
      </c>
      <c r="C54" s="84">
        <v>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79"/>
      <c r="S54" s="73" t="s">
        <v>110</v>
      </c>
      <c r="T54" s="79"/>
      <c r="U54" s="73" t="s">
        <v>110</v>
      </c>
      <c r="V54" s="84">
        <v>0</v>
      </c>
      <c r="W54" s="84">
        <v>0</v>
      </c>
      <c r="X54" s="84">
        <v>0</v>
      </c>
      <c r="Y54" s="84">
        <v>0</v>
      </c>
      <c r="Z54" s="84">
        <v>0</v>
      </c>
      <c r="AA54" s="84">
        <v>0</v>
      </c>
      <c r="AB54" s="84">
        <v>0</v>
      </c>
      <c r="AC54" s="84">
        <v>0</v>
      </c>
      <c r="AD54" s="84">
        <v>0</v>
      </c>
      <c r="AE54" s="84">
        <v>0</v>
      </c>
      <c r="AF54" s="84">
        <v>0</v>
      </c>
      <c r="AG54" s="84">
        <v>0</v>
      </c>
      <c r="AH54" s="84">
        <v>0</v>
      </c>
      <c r="AI54" s="84">
        <v>0</v>
      </c>
      <c r="AJ54" s="84">
        <v>0</v>
      </c>
      <c r="AK54" s="79"/>
      <c r="AL54" s="73" t="s">
        <v>110</v>
      </c>
    </row>
    <row r="55" spans="2:38" s="77" customFormat="1" ht="12" customHeight="1" x14ac:dyDescent="0.2">
      <c r="B55" s="73" t="s">
        <v>111</v>
      </c>
      <c r="C55" s="84">
        <v>0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0</v>
      </c>
      <c r="Q55" s="84">
        <v>0</v>
      </c>
      <c r="R55" s="79"/>
      <c r="S55" s="73" t="s">
        <v>111</v>
      </c>
      <c r="T55" s="79"/>
      <c r="U55" s="73" t="s">
        <v>111</v>
      </c>
      <c r="V55" s="84">
        <v>0</v>
      </c>
      <c r="W55" s="84">
        <v>0</v>
      </c>
      <c r="X55" s="84">
        <v>0</v>
      </c>
      <c r="Y55" s="84">
        <v>0</v>
      </c>
      <c r="Z55" s="84">
        <v>0</v>
      </c>
      <c r="AA55" s="84">
        <v>0</v>
      </c>
      <c r="AB55" s="84">
        <v>0</v>
      </c>
      <c r="AC55" s="84">
        <v>0</v>
      </c>
      <c r="AD55" s="84">
        <v>0</v>
      </c>
      <c r="AE55" s="84">
        <v>0</v>
      </c>
      <c r="AF55" s="84">
        <v>0</v>
      </c>
      <c r="AG55" s="84">
        <v>0</v>
      </c>
      <c r="AH55" s="84">
        <v>0</v>
      </c>
      <c r="AI55" s="84">
        <v>0</v>
      </c>
      <c r="AJ55" s="84">
        <v>0</v>
      </c>
      <c r="AK55" s="79"/>
      <c r="AL55" s="73" t="s">
        <v>111</v>
      </c>
    </row>
    <row r="56" spans="2:38" s="77" customFormat="1" ht="12" customHeight="1" x14ac:dyDescent="0.2">
      <c r="B56" s="73" t="s">
        <v>112</v>
      </c>
      <c r="C56" s="84">
        <v>0</v>
      </c>
      <c r="D56" s="84">
        <v>0</v>
      </c>
      <c r="E56" s="84">
        <v>0</v>
      </c>
      <c r="F56" s="84">
        <v>0</v>
      </c>
      <c r="G56" s="84">
        <v>0</v>
      </c>
      <c r="H56" s="84">
        <v>0</v>
      </c>
      <c r="I56" s="84">
        <v>0</v>
      </c>
      <c r="J56" s="84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0</v>
      </c>
      <c r="Q56" s="84">
        <v>0</v>
      </c>
      <c r="R56" s="79"/>
      <c r="S56" s="73" t="s">
        <v>112</v>
      </c>
      <c r="T56" s="79"/>
      <c r="U56" s="73" t="s">
        <v>112</v>
      </c>
      <c r="V56" s="84">
        <v>0</v>
      </c>
      <c r="W56" s="84">
        <v>0</v>
      </c>
      <c r="X56" s="84">
        <v>0</v>
      </c>
      <c r="Y56" s="84">
        <v>0</v>
      </c>
      <c r="Z56" s="84">
        <v>0</v>
      </c>
      <c r="AA56" s="84">
        <v>0</v>
      </c>
      <c r="AB56" s="84">
        <v>0</v>
      </c>
      <c r="AC56" s="84">
        <v>0</v>
      </c>
      <c r="AD56" s="84">
        <v>0</v>
      </c>
      <c r="AE56" s="84">
        <v>0</v>
      </c>
      <c r="AF56" s="84">
        <v>0</v>
      </c>
      <c r="AG56" s="84">
        <v>0</v>
      </c>
      <c r="AH56" s="84">
        <v>0</v>
      </c>
      <c r="AI56" s="84">
        <v>0</v>
      </c>
      <c r="AJ56" s="84">
        <v>0</v>
      </c>
      <c r="AK56" s="79"/>
      <c r="AL56" s="73" t="s">
        <v>112</v>
      </c>
    </row>
    <row r="57" spans="2:38" s="77" customFormat="1" ht="12" customHeight="1" x14ac:dyDescent="0.2">
      <c r="B57" s="73" t="s">
        <v>113</v>
      </c>
      <c r="C57" s="84">
        <v>0</v>
      </c>
      <c r="D57" s="84">
        <v>0</v>
      </c>
      <c r="E57" s="84">
        <v>0</v>
      </c>
      <c r="F57" s="84">
        <v>0</v>
      </c>
      <c r="G57" s="84">
        <v>0</v>
      </c>
      <c r="H57" s="84">
        <v>0</v>
      </c>
      <c r="I57" s="84">
        <v>0</v>
      </c>
      <c r="J57" s="84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0</v>
      </c>
      <c r="R57" s="79"/>
      <c r="S57" s="73" t="s">
        <v>113</v>
      </c>
      <c r="T57" s="79"/>
      <c r="U57" s="73" t="s">
        <v>113</v>
      </c>
      <c r="V57" s="84">
        <v>0</v>
      </c>
      <c r="W57" s="84">
        <v>0</v>
      </c>
      <c r="X57" s="84">
        <v>0</v>
      </c>
      <c r="Y57" s="84">
        <v>0</v>
      </c>
      <c r="Z57" s="84">
        <v>0</v>
      </c>
      <c r="AA57" s="84">
        <v>0</v>
      </c>
      <c r="AB57" s="84">
        <v>0</v>
      </c>
      <c r="AC57" s="84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0</v>
      </c>
      <c r="AJ57" s="84">
        <v>0</v>
      </c>
      <c r="AK57" s="79"/>
      <c r="AL57" s="73" t="s">
        <v>113</v>
      </c>
    </row>
    <row r="58" spans="2:38" s="56" customFormat="1" ht="12" customHeight="1" x14ac:dyDescent="0.2">
      <c r="B58" s="73" t="s">
        <v>114</v>
      </c>
      <c r="C58" s="84">
        <v>0</v>
      </c>
      <c r="D58" s="84">
        <v>0</v>
      </c>
      <c r="E58" s="84">
        <v>0</v>
      </c>
      <c r="F58" s="84">
        <v>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0</v>
      </c>
      <c r="Q58" s="84">
        <v>0</v>
      </c>
      <c r="R58" s="79"/>
      <c r="S58" s="73" t="s">
        <v>114</v>
      </c>
      <c r="T58" s="79"/>
      <c r="U58" s="73" t="s">
        <v>114</v>
      </c>
      <c r="V58" s="84">
        <v>0</v>
      </c>
      <c r="W58" s="84">
        <v>0</v>
      </c>
      <c r="X58" s="84">
        <v>0</v>
      </c>
      <c r="Y58" s="84">
        <v>0</v>
      </c>
      <c r="Z58" s="84">
        <v>0</v>
      </c>
      <c r="AA58" s="84">
        <v>0</v>
      </c>
      <c r="AB58" s="84">
        <v>0</v>
      </c>
      <c r="AC58" s="84">
        <v>0</v>
      </c>
      <c r="AD58" s="84">
        <v>0</v>
      </c>
      <c r="AE58" s="84">
        <v>0</v>
      </c>
      <c r="AF58" s="84">
        <v>0</v>
      </c>
      <c r="AG58" s="84">
        <v>0</v>
      </c>
      <c r="AH58" s="84">
        <v>0</v>
      </c>
      <c r="AI58" s="84">
        <v>0</v>
      </c>
      <c r="AJ58" s="84">
        <v>0</v>
      </c>
      <c r="AK58" s="79"/>
      <c r="AL58" s="73" t="s">
        <v>114</v>
      </c>
    </row>
    <row r="59" spans="2:38" s="56" customFormat="1" ht="12" customHeight="1" x14ac:dyDescent="0.2">
      <c r="B59" s="97" t="s">
        <v>136</v>
      </c>
      <c r="C59" s="84">
        <v>3.3321127792017506</v>
      </c>
      <c r="D59" s="84">
        <v>-9.032343079693689</v>
      </c>
      <c r="E59" s="84">
        <v>-13.068504384028259</v>
      </c>
      <c r="F59" s="84">
        <v>-14.433376792698823</v>
      </c>
      <c r="G59" s="84">
        <v>-6.65998353084386</v>
      </c>
      <c r="H59" s="84">
        <v>-10.237371026420945</v>
      </c>
      <c r="I59" s="84">
        <v>-0.68138457345327197</v>
      </c>
      <c r="J59" s="84">
        <v>-4.7095512447803713</v>
      </c>
      <c r="K59" s="84">
        <v>15.576487350226074</v>
      </c>
      <c r="L59" s="84">
        <v>1.2311420994397508</v>
      </c>
      <c r="M59" s="84">
        <v>6.2135588309854057</v>
      </c>
      <c r="N59" s="84">
        <v>6.1400196359791437</v>
      </c>
      <c r="O59" s="84">
        <v>171.74654229655835</v>
      </c>
      <c r="P59" s="84">
        <v>3.9860061781235032</v>
      </c>
      <c r="Q59" s="84">
        <v>7.2360752643410535</v>
      </c>
      <c r="R59" s="84"/>
      <c r="S59" s="97" t="str">
        <f>B59</f>
        <v>Jan-Jun</v>
      </c>
      <c r="T59" s="84"/>
      <c r="U59" s="97" t="str">
        <f>B59</f>
        <v>Jan-Jun</v>
      </c>
      <c r="V59" s="84">
        <v>-6.3889915436620868</v>
      </c>
      <c r="W59" s="84">
        <v>0.91549295774646566</v>
      </c>
      <c r="X59" s="84">
        <v>-2.9851774458362428</v>
      </c>
      <c r="Y59" s="84">
        <v>-1.3525952441830924</v>
      </c>
      <c r="Z59" s="84">
        <v>-4.9782436708860729</v>
      </c>
      <c r="AA59" s="84">
        <v>-7.1176435690555167</v>
      </c>
      <c r="AB59" s="84">
        <v>4.6934004675418066</v>
      </c>
      <c r="AC59" s="84">
        <v>19.461991678561688</v>
      </c>
      <c r="AD59" s="84">
        <v>0.65856937766332635</v>
      </c>
      <c r="AE59" s="84">
        <v>11.527721348372566</v>
      </c>
      <c r="AF59" s="84">
        <v>-10.570586077101808</v>
      </c>
      <c r="AG59" s="84">
        <v>0.22799446299160309</v>
      </c>
      <c r="AH59" s="84">
        <v>5.4655620131074585</v>
      </c>
      <c r="AI59" s="84">
        <v>-2.3194198422430929</v>
      </c>
      <c r="AJ59" s="84">
        <v>-2.0915097620348888</v>
      </c>
      <c r="AK59" s="98"/>
      <c r="AL59" s="97" t="str">
        <f>B59</f>
        <v>Jan-Jun</v>
      </c>
    </row>
    <row r="60" spans="2:38" s="77" customFormat="1" ht="12" customHeight="1" x14ac:dyDescent="0.2">
      <c r="B60" s="72" t="s">
        <v>116</v>
      </c>
      <c r="C60" s="84">
        <v>4.1573773814349124</v>
      </c>
      <c r="D60" s="84">
        <v>-9.4368425435066428</v>
      </c>
      <c r="E60" s="84">
        <v>-16.130877129612912</v>
      </c>
      <c r="F60" s="84">
        <v>-19.243776151626889</v>
      </c>
      <c r="G60" s="84">
        <v>-26.925044979614725</v>
      </c>
      <c r="H60" s="84">
        <v>-6.3988002249578102</v>
      </c>
      <c r="I60" s="84">
        <v>3.6029024652642647</v>
      </c>
      <c r="J60" s="84">
        <v>-1.0638844631751994</v>
      </c>
      <c r="K60" s="84">
        <v>15.123222656629906</v>
      </c>
      <c r="L60" s="84">
        <v>1.5926057589761768</v>
      </c>
      <c r="M60" s="84">
        <v>6.0815355590189597</v>
      </c>
      <c r="N60" s="84">
        <v>-1.7301464919043923</v>
      </c>
      <c r="O60" s="84">
        <v>173.56639673447893</v>
      </c>
      <c r="P60" s="84">
        <v>3.5910600588840964</v>
      </c>
      <c r="Q60" s="84">
        <v>8.6134702532803686</v>
      </c>
      <c r="R60" s="84"/>
      <c r="S60" s="72" t="s">
        <v>116</v>
      </c>
      <c r="T60" s="84"/>
      <c r="U60" s="72" t="s">
        <v>116</v>
      </c>
      <c r="V60" s="84">
        <v>-5.4664237145015733</v>
      </c>
      <c r="W60" s="84">
        <v>1.9374936683213235</v>
      </c>
      <c r="X60" s="84">
        <v>-5.1006867652194217</v>
      </c>
      <c r="Y60" s="84">
        <v>-2.4140414521592959</v>
      </c>
      <c r="Z60" s="84">
        <v>-8.176478570182411</v>
      </c>
      <c r="AA60" s="84">
        <v>-3.0614946713444056</v>
      </c>
      <c r="AB60" s="84">
        <v>6.9780798315305788</v>
      </c>
      <c r="AC60" s="84">
        <v>23.857746591180955</v>
      </c>
      <c r="AD60" s="84">
        <v>4.6728971962616868</v>
      </c>
      <c r="AE60" s="84">
        <v>27.01495607204771</v>
      </c>
      <c r="AF60" s="84">
        <v>-9.3161546085232914</v>
      </c>
      <c r="AG60" s="84">
        <v>-1.1288020611295622</v>
      </c>
      <c r="AH60" s="84">
        <v>6.4876334176347257</v>
      </c>
      <c r="AI60" s="84">
        <v>-1.4988965179009313</v>
      </c>
      <c r="AJ60" s="84">
        <v>1.3795629349285861</v>
      </c>
      <c r="AK60" s="84"/>
      <c r="AL60" s="72" t="s">
        <v>116</v>
      </c>
    </row>
    <row r="61" spans="2:38" s="77" customFormat="1" ht="12" customHeight="1" x14ac:dyDescent="0.2">
      <c r="B61" s="72" t="s">
        <v>117</v>
      </c>
      <c r="C61" s="84">
        <v>2.5121453923024717</v>
      </c>
      <c r="D61" s="84">
        <v>-8.5807251317012714</v>
      </c>
      <c r="E61" s="84">
        <v>-9.6985756873136779</v>
      </c>
      <c r="F61" s="84">
        <v>-8.6503123851525316</v>
      </c>
      <c r="G61" s="84">
        <v>8.866602590044522</v>
      </c>
      <c r="H61" s="84">
        <v>-13.741372425988246</v>
      </c>
      <c r="I61" s="84">
        <v>-5.7357349247927374</v>
      </c>
      <c r="J61" s="84">
        <v>-8.5686306512159263</v>
      </c>
      <c r="K61" s="84">
        <v>16.045752950179221</v>
      </c>
      <c r="L61" s="84">
        <v>0.8781977854142724</v>
      </c>
      <c r="M61" s="84">
        <v>6.3761440087278061</v>
      </c>
      <c r="N61" s="84">
        <v>11.567172114587095</v>
      </c>
      <c r="O61" s="84">
        <v>170.00817558644115</v>
      </c>
      <c r="P61" s="84">
        <v>4.4024099333292526</v>
      </c>
      <c r="Q61" s="84">
        <v>5.9471165953160181</v>
      </c>
      <c r="R61" s="84"/>
      <c r="S61" s="72" t="s">
        <v>117</v>
      </c>
      <c r="T61" s="84"/>
      <c r="U61" s="72" t="s">
        <v>117</v>
      </c>
      <c r="V61" s="84">
        <v>-7.2723404255319224</v>
      </c>
      <c r="W61" s="84">
        <v>4.5150803684350649E-3</v>
      </c>
      <c r="X61" s="84">
        <v>-0.92655520819174342</v>
      </c>
      <c r="Y61" s="84">
        <v>-0.37563526552258963</v>
      </c>
      <c r="Z61" s="84">
        <v>-1.6473865907576908</v>
      </c>
      <c r="AA61" s="84">
        <v>-10.411179790378938</v>
      </c>
      <c r="AB61" s="84">
        <v>2.9449111154522569</v>
      </c>
      <c r="AC61" s="84">
        <v>15.467443444487913</v>
      </c>
      <c r="AD61" s="84">
        <v>-3.2187255011759248</v>
      </c>
      <c r="AE61" s="84">
        <v>-0.58968906258979814</v>
      </c>
      <c r="AF61" s="84">
        <v>-11.793275552097015</v>
      </c>
      <c r="AG61" s="84">
        <v>1.8804885206673134</v>
      </c>
      <c r="AH61" s="84">
        <v>4.5191124518715355</v>
      </c>
      <c r="AI61" s="84">
        <v>-3.1202321476650638</v>
      </c>
      <c r="AJ61" s="84">
        <v>-5.6848916862566625</v>
      </c>
      <c r="AK61" s="84"/>
      <c r="AL61" s="72" t="s">
        <v>117</v>
      </c>
    </row>
    <row r="62" spans="2:38" s="77" customFormat="1" ht="12" customHeight="1" x14ac:dyDescent="0.2">
      <c r="B62" s="72" t="s">
        <v>118</v>
      </c>
      <c r="C62" s="84">
        <v>0</v>
      </c>
      <c r="D62" s="84">
        <v>0</v>
      </c>
      <c r="E62" s="84">
        <v>0</v>
      </c>
      <c r="F62" s="84">
        <v>0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  <c r="M62" s="84">
        <v>0</v>
      </c>
      <c r="N62" s="84">
        <v>0</v>
      </c>
      <c r="O62" s="84">
        <v>0</v>
      </c>
      <c r="P62" s="84">
        <v>0</v>
      </c>
      <c r="Q62" s="84">
        <v>0</v>
      </c>
      <c r="R62" s="79"/>
      <c r="S62" s="72" t="s">
        <v>118</v>
      </c>
      <c r="T62" s="79"/>
      <c r="U62" s="72" t="s">
        <v>118</v>
      </c>
      <c r="V62" s="84">
        <v>0</v>
      </c>
      <c r="W62" s="84">
        <v>0</v>
      </c>
      <c r="X62" s="84">
        <v>0</v>
      </c>
      <c r="Y62" s="84">
        <v>0</v>
      </c>
      <c r="Z62" s="84">
        <v>0</v>
      </c>
      <c r="AA62" s="84">
        <v>0</v>
      </c>
      <c r="AB62" s="84">
        <v>0</v>
      </c>
      <c r="AC62" s="84">
        <v>0</v>
      </c>
      <c r="AD62" s="84">
        <v>0</v>
      </c>
      <c r="AE62" s="84">
        <v>0</v>
      </c>
      <c r="AF62" s="84">
        <v>0</v>
      </c>
      <c r="AG62" s="84">
        <v>0</v>
      </c>
      <c r="AH62" s="84">
        <v>0</v>
      </c>
      <c r="AI62" s="84">
        <v>0</v>
      </c>
      <c r="AJ62" s="84">
        <v>0</v>
      </c>
      <c r="AK62" s="84"/>
      <c r="AL62" s="72" t="s">
        <v>118</v>
      </c>
    </row>
    <row r="63" spans="2:38" s="77" customFormat="1" ht="12" customHeight="1" x14ac:dyDescent="0.2">
      <c r="B63" s="72" t="s">
        <v>119</v>
      </c>
      <c r="C63" s="84">
        <v>0</v>
      </c>
      <c r="D63" s="84">
        <v>0</v>
      </c>
      <c r="E63" s="84">
        <v>0</v>
      </c>
      <c r="F63" s="84">
        <v>0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  <c r="P63" s="84">
        <v>0</v>
      </c>
      <c r="Q63" s="84">
        <v>0</v>
      </c>
      <c r="R63" s="79"/>
      <c r="S63" s="72" t="s">
        <v>119</v>
      </c>
      <c r="T63" s="79"/>
      <c r="U63" s="72" t="s">
        <v>119</v>
      </c>
      <c r="V63" s="84">
        <v>0</v>
      </c>
      <c r="W63" s="84">
        <v>0</v>
      </c>
      <c r="X63" s="84">
        <v>0</v>
      </c>
      <c r="Y63" s="84">
        <v>0</v>
      </c>
      <c r="Z63" s="84">
        <v>0</v>
      </c>
      <c r="AA63" s="84">
        <v>0</v>
      </c>
      <c r="AB63" s="84">
        <v>0</v>
      </c>
      <c r="AC63" s="84">
        <v>0</v>
      </c>
      <c r="AD63" s="84">
        <v>0</v>
      </c>
      <c r="AE63" s="84">
        <v>0</v>
      </c>
      <c r="AF63" s="84">
        <v>0</v>
      </c>
      <c r="AG63" s="84">
        <v>0</v>
      </c>
      <c r="AH63" s="84">
        <v>0</v>
      </c>
      <c r="AI63" s="84">
        <v>0</v>
      </c>
      <c r="AJ63" s="84">
        <v>0</v>
      </c>
      <c r="AK63" s="84"/>
      <c r="AL63" s="72" t="s">
        <v>119</v>
      </c>
    </row>
    <row r="64" spans="2:38" s="56" customFormat="1" x14ac:dyDescent="0.2">
      <c r="B64" s="19"/>
      <c r="K64" s="19"/>
      <c r="R64" s="60"/>
      <c r="S64" s="19"/>
      <c r="U64" s="19"/>
      <c r="X64" s="85"/>
      <c r="Y64" s="85"/>
      <c r="Z64" s="85"/>
      <c r="AA64" s="85"/>
      <c r="AB64" s="85"/>
      <c r="AC64" s="85"/>
      <c r="AD64" s="85"/>
      <c r="AK64" s="86"/>
      <c r="AL64" s="19"/>
    </row>
    <row r="65" spans="2:38" s="56" customFormat="1" x14ac:dyDescent="0.2">
      <c r="B65" s="19"/>
      <c r="K65" s="19"/>
      <c r="R65" s="60"/>
      <c r="S65" s="19"/>
      <c r="U65" s="19"/>
      <c r="X65" s="85"/>
      <c r="Y65" s="85"/>
      <c r="Z65" s="85"/>
      <c r="AA65" s="85"/>
      <c r="AB65" s="85"/>
      <c r="AC65" s="85"/>
      <c r="AD65" s="85"/>
      <c r="AK65" s="86"/>
      <c r="AL65" s="19"/>
    </row>
    <row r="66" spans="2:38" s="56" customFormat="1" x14ac:dyDescent="0.2">
      <c r="B66" s="19"/>
      <c r="K66" s="19"/>
      <c r="R66" s="60"/>
      <c r="S66" s="19"/>
      <c r="U66" s="19"/>
      <c r="X66" s="85"/>
      <c r="Y66" s="85"/>
      <c r="Z66" s="85"/>
      <c r="AA66" s="85"/>
      <c r="AB66" s="85"/>
      <c r="AC66" s="85"/>
      <c r="AD66" s="85"/>
      <c r="AK66" s="86"/>
      <c r="AL66" s="19"/>
    </row>
    <row r="67" spans="2:38" s="56" customFormat="1" x14ac:dyDescent="0.2">
      <c r="B67" s="19"/>
      <c r="K67" s="19"/>
      <c r="R67" s="60"/>
      <c r="S67" s="19"/>
      <c r="U67" s="19"/>
      <c r="X67" s="85"/>
      <c r="Y67" s="85"/>
      <c r="Z67" s="85"/>
      <c r="AA67" s="85"/>
      <c r="AB67" s="85"/>
      <c r="AC67" s="85"/>
      <c r="AD67" s="85"/>
      <c r="AK67" s="86"/>
      <c r="AL67" s="19"/>
    </row>
    <row r="68" spans="2:38" s="56" customFormat="1" x14ac:dyDescent="0.2">
      <c r="B68" s="19"/>
      <c r="K68" s="19"/>
      <c r="R68" s="60"/>
      <c r="S68" s="19"/>
      <c r="U68" s="19"/>
      <c r="X68" s="85"/>
      <c r="Y68" s="85"/>
      <c r="Z68" s="85"/>
      <c r="AA68" s="85"/>
      <c r="AB68" s="85"/>
      <c r="AC68" s="85"/>
      <c r="AD68" s="85"/>
      <c r="AK68" s="86"/>
      <c r="AL68" s="19"/>
    </row>
    <row r="69" spans="2:38" s="56" customFormat="1" x14ac:dyDescent="0.2">
      <c r="B69" s="19"/>
      <c r="K69" s="19"/>
      <c r="R69" s="60"/>
      <c r="S69" s="19"/>
      <c r="U69" s="19"/>
      <c r="X69" s="85"/>
      <c r="Y69" s="85"/>
      <c r="Z69" s="85"/>
      <c r="AA69" s="85"/>
      <c r="AB69" s="85"/>
      <c r="AC69" s="85"/>
      <c r="AD69" s="85"/>
      <c r="AK69" s="86"/>
      <c r="AL69" s="19"/>
    </row>
    <row r="70" spans="2:38" s="56" customFormat="1" x14ac:dyDescent="0.2">
      <c r="B70" s="19"/>
      <c r="K70" s="19"/>
      <c r="R70" s="60"/>
      <c r="S70" s="19"/>
      <c r="U70" s="19"/>
      <c r="X70" s="85"/>
      <c r="Y70" s="85"/>
      <c r="Z70" s="85"/>
      <c r="AA70" s="85"/>
      <c r="AB70" s="85"/>
      <c r="AC70" s="85"/>
      <c r="AD70" s="85"/>
      <c r="AK70" s="86"/>
      <c r="AL70" s="19"/>
    </row>
    <row r="71" spans="2:38" s="56" customFormat="1" x14ac:dyDescent="0.2">
      <c r="B71" s="19"/>
      <c r="K71" s="19"/>
      <c r="R71" s="60"/>
      <c r="S71" s="19"/>
      <c r="U71" s="19"/>
      <c r="X71" s="85"/>
      <c r="Y71" s="85"/>
      <c r="Z71" s="85"/>
      <c r="AA71" s="85"/>
      <c r="AB71" s="85"/>
      <c r="AC71" s="85"/>
      <c r="AD71" s="85"/>
      <c r="AK71" s="86"/>
      <c r="AL71" s="19"/>
    </row>
    <row r="72" spans="2:38" s="56" customFormat="1" x14ac:dyDescent="0.2">
      <c r="B72" s="19"/>
      <c r="K72" s="19"/>
      <c r="R72" s="60"/>
      <c r="S72" s="19"/>
      <c r="U72" s="19"/>
      <c r="X72" s="85"/>
      <c r="Y72" s="85"/>
      <c r="Z72" s="85"/>
      <c r="AA72" s="85"/>
      <c r="AB72" s="85"/>
      <c r="AC72" s="85"/>
      <c r="AD72" s="85"/>
      <c r="AK72" s="86"/>
      <c r="AL72" s="19"/>
    </row>
    <row r="73" spans="2:38" s="56" customFormat="1" x14ac:dyDescent="0.2">
      <c r="B73" s="19"/>
      <c r="K73" s="19"/>
      <c r="R73" s="60"/>
      <c r="S73" s="19"/>
      <c r="U73" s="19"/>
      <c r="X73" s="85"/>
      <c r="Y73" s="85"/>
      <c r="Z73" s="85"/>
      <c r="AA73" s="85"/>
      <c r="AB73" s="85"/>
      <c r="AC73" s="85"/>
      <c r="AD73" s="85"/>
      <c r="AK73" s="86"/>
      <c r="AL73" s="19"/>
    </row>
    <row r="74" spans="2:38" s="56" customFormat="1" x14ac:dyDescent="0.2">
      <c r="B74" s="19"/>
      <c r="L74" s="85"/>
      <c r="M74" s="85"/>
      <c r="N74" s="85"/>
      <c r="O74" s="85"/>
      <c r="P74" s="85"/>
      <c r="Q74" s="85"/>
      <c r="R74" s="86"/>
      <c r="S74" s="19"/>
      <c r="T74" s="85"/>
      <c r="U74" s="19"/>
      <c r="V74" s="85"/>
      <c r="W74" s="85"/>
      <c r="X74" s="85"/>
      <c r="Y74" s="85"/>
      <c r="Z74" s="85"/>
      <c r="AA74" s="85"/>
      <c r="AB74" s="85"/>
      <c r="AC74" s="85"/>
      <c r="AD74" s="85"/>
      <c r="AK74" s="86"/>
      <c r="AL74" s="19"/>
    </row>
    <row r="75" spans="2:38" s="56" customFormat="1" x14ac:dyDescent="0.2">
      <c r="B75" s="19"/>
      <c r="L75" s="85"/>
      <c r="M75" s="85"/>
      <c r="N75" s="85"/>
      <c r="O75" s="85"/>
      <c r="P75" s="85"/>
      <c r="Q75" s="85"/>
      <c r="R75" s="86"/>
      <c r="S75" s="19"/>
      <c r="T75" s="85"/>
      <c r="U75" s="19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6"/>
      <c r="AL75" s="19"/>
    </row>
    <row r="76" spans="2:38" s="56" customFormat="1" x14ac:dyDescent="0.2">
      <c r="B76" s="19"/>
      <c r="L76" s="85"/>
      <c r="M76" s="85"/>
      <c r="N76" s="85"/>
      <c r="O76" s="85"/>
      <c r="P76" s="85"/>
      <c r="Q76" s="85"/>
      <c r="R76" s="86"/>
      <c r="S76" s="19"/>
      <c r="T76" s="85"/>
      <c r="U76" s="19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6"/>
      <c r="AL76" s="19"/>
    </row>
    <row r="77" spans="2:38" s="56" customFormat="1" x14ac:dyDescent="0.2">
      <c r="B77" s="19"/>
      <c r="L77" s="85"/>
      <c r="M77" s="85"/>
      <c r="N77" s="85"/>
      <c r="O77" s="85"/>
      <c r="P77" s="85"/>
      <c r="Q77" s="85"/>
      <c r="R77" s="86"/>
      <c r="S77" s="19"/>
      <c r="T77" s="85"/>
      <c r="U77" s="19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6"/>
      <c r="AL77" s="19"/>
    </row>
    <row r="78" spans="2:38" s="56" customFormat="1" x14ac:dyDescent="0.2">
      <c r="B78" s="19"/>
      <c r="L78" s="85"/>
      <c r="M78" s="85"/>
      <c r="N78" s="85"/>
      <c r="O78" s="85"/>
      <c r="P78" s="85"/>
      <c r="Q78" s="85"/>
      <c r="R78" s="86"/>
      <c r="S78" s="19"/>
      <c r="T78" s="85"/>
      <c r="U78" s="19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6"/>
      <c r="AL78" s="19"/>
    </row>
    <row r="79" spans="2:38" s="56" customFormat="1" x14ac:dyDescent="0.2">
      <c r="B79" s="19"/>
      <c r="L79" s="85"/>
      <c r="M79" s="85"/>
      <c r="N79" s="85"/>
      <c r="O79" s="85"/>
      <c r="P79" s="85"/>
      <c r="Q79" s="85"/>
      <c r="R79" s="86"/>
      <c r="S79" s="19"/>
      <c r="T79" s="85"/>
      <c r="U79" s="19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6"/>
      <c r="AL79" s="19"/>
    </row>
    <row r="80" spans="2:38" s="56" customFormat="1" x14ac:dyDescent="0.2">
      <c r="B80" s="19"/>
      <c r="L80" s="85"/>
      <c r="M80" s="85"/>
      <c r="N80" s="85"/>
      <c r="O80" s="85"/>
      <c r="P80" s="85"/>
      <c r="Q80" s="85"/>
      <c r="R80" s="86"/>
      <c r="S80" s="19"/>
      <c r="T80" s="85"/>
      <c r="U80" s="19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6"/>
      <c r="AL80" s="19"/>
    </row>
    <row r="81" spans="2:38" s="56" customFormat="1" x14ac:dyDescent="0.2">
      <c r="B81" s="19"/>
      <c r="L81" s="85"/>
      <c r="M81" s="85"/>
      <c r="N81" s="85"/>
      <c r="O81" s="85"/>
      <c r="P81" s="85"/>
      <c r="Q81" s="85"/>
      <c r="R81" s="86"/>
      <c r="S81" s="19"/>
      <c r="T81" s="85"/>
      <c r="U81" s="19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6"/>
      <c r="AL81" s="19"/>
    </row>
    <row r="82" spans="2:38" s="56" customFormat="1" x14ac:dyDescent="0.2">
      <c r="B82" s="19"/>
      <c r="L82" s="85"/>
      <c r="M82" s="85"/>
      <c r="N82" s="85"/>
      <c r="O82" s="85"/>
      <c r="P82" s="85"/>
      <c r="Q82" s="85"/>
      <c r="R82" s="86"/>
      <c r="S82" s="19"/>
      <c r="T82" s="85"/>
      <c r="U82" s="19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6"/>
      <c r="AL82" s="19"/>
    </row>
    <row r="83" spans="2:38" s="56" customFormat="1" x14ac:dyDescent="0.2">
      <c r="B83" s="19"/>
      <c r="L83" s="85"/>
      <c r="M83" s="85"/>
      <c r="N83" s="85"/>
      <c r="O83" s="85"/>
      <c r="P83" s="85"/>
      <c r="Q83" s="85"/>
      <c r="R83" s="86"/>
      <c r="S83" s="19"/>
      <c r="T83" s="85"/>
      <c r="U83" s="19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6"/>
      <c r="AL83" s="19"/>
    </row>
    <row r="84" spans="2:38" s="56" customFormat="1" x14ac:dyDescent="0.2">
      <c r="B84" s="19"/>
      <c r="L84" s="85"/>
      <c r="M84" s="85"/>
      <c r="N84" s="85"/>
      <c r="O84" s="85"/>
      <c r="P84" s="85"/>
      <c r="Q84" s="85"/>
      <c r="R84" s="86"/>
      <c r="S84" s="19"/>
      <c r="T84" s="85"/>
      <c r="U84" s="19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6"/>
      <c r="AL84" s="19"/>
    </row>
    <row r="85" spans="2:38" s="56" customFormat="1" x14ac:dyDescent="0.2">
      <c r="B85" s="19"/>
      <c r="L85" s="85"/>
      <c r="M85" s="85"/>
      <c r="N85" s="85"/>
      <c r="O85" s="85"/>
      <c r="P85" s="85"/>
      <c r="Q85" s="85"/>
      <c r="R85" s="86"/>
      <c r="S85" s="19"/>
      <c r="T85" s="85"/>
      <c r="U85" s="19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6"/>
      <c r="AL85" s="19"/>
    </row>
    <row r="86" spans="2:38" s="56" customFormat="1" x14ac:dyDescent="0.2">
      <c r="B86" s="19"/>
      <c r="L86" s="85"/>
      <c r="M86" s="85"/>
      <c r="N86" s="85"/>
      <c r="O86" s="85"/>
      <c r="P86" s="85"/>
      <c r="Q86" s="85"/>
      <c r="R86" s="86"/>
      <c r="S86" s="19"/>
      <c r="T86" s="85"/>
      <c r="U86" s="19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6"/>
      <c r="AL86" s="19"/>
    </row>
    <row r="87" spans="2:38" s="56" customFormat="1" x14ac:dyDescent="0.2">
      <c r="B87" s="19"/>
      <c r="L87" s="85"/>
      <c r="M87" s="85"/>
      <c r="N87" s="85"/>
      <c r="O87" s="85"/>
      <c r="P87" s="85"/>
      <c r="Q87" s="85"/>
      <c r="R87" s="86"/>
      <c r="S87" s="19"/>
      <c r="T87" s="85"/>
      <c r="U87" s="19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6"/>
      <c r="AL87" s="19"/>
    </row>
    <row r="88" spans="2:38" s="56" customFormat="1" x14ac:dyDescent="0.2">
      <c r="B88" s="19"/>
      <c r="K88" s="85"/>
      <c r="L88" s="85"/>
      <c r="M88" s="85"/>
      <c r="N88" s="85"/>
      <c r="O88" s="85"/>
      <c r="P88" s="85"/>
      <c r="Q88" s="85"/>
      <c r="R88" s="86"/>
      <c r="S88" s="19"/>
      <c r="T88" s="85"/>
      <c r="U88" s="19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6"/>
      <c r="AL88" s="19"/>
    </row>
    <row r="89" spans="2:38" s="56" customFormat="1" x14ac:dyDescent="0.2">
      <c r="B89" s="19"/>
      <c r="K89" s="85"/>
      <c r="L89" s="85"/>
      <c r="M89" s="85"/>
      <c r="N89" s="85"/>
      <c r="O89" s="85"/>
      <c r="P89" s="85"/>
      <c r="Q89" s="85"/>
      <c r="R89" s="86"/>
      <c r="S89" s="19"/>
      <c r="T89" s="85"/>
      <c r="U89" s="19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6"/>
      <c r="AL89" s="19"/>
    </row>
    <row r="90" spans="2:38" s="56" customFormat="1" x14ac:dyDescent="0.2">
      <c r="B90" s="19"/>
      <c r="K90" s="85"/>
      <c r="L90" s="85"/>
      <c r="M90" s="85"/>
      <c r="N90" s="85"/>
      <c r="O90" s="85"/>
      <c r="P90" s="85"/>
      <c r="Q90" s="85"/>
      <c r="R90" s="86"/>
      <c r="S90" s="19"/>
      <c r="T90" s="85"/>
      <c r="U90" s="19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6"/>
      <c r="AL90" s="19"/>
    </row>
    <row r="91" spans="2:38" s="56" customFormat="1" x14ac:dyDescent="0.2">
      <c r="B91" s="19"/>
      <c r="K91" s="85"/>
      <c r="L91" s="85"/>
      <c r="M91" s="85"/>
      <c r="N91" s="85"/>
      <c r="O91" s="85"/>
      <c r="P91" s="85"/>
      <c r="Q91" s="85"/>
      <c r="R91" s="86"/>
      <c r="S91" s="19"/>
      <c r="T91" s="85"/>
      <c r="U91" s="19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6"/>
      <c r="AL91" s="19"/>
    </row>
    <row r="92" spans="2:38" s="56" customFormat="1" x14ac:dyDescent="0.2">
      <c r="B92" s="19"/>
      <c r="K92" s="85"/>
      <c r="L92" s="85"/>
      <c r="M92" s="85"/>
      <c r="N92" s="85"/>
      <c r="O92" s="85"/>
      <c r="P92" s="85"/>
      <c r="Q92" s="85"/>
      <c r="R92" s="86"/>
      <c r="S92" s="19"/>
      <c r="T92" s="85"/>
      <c r="U92" s="19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6"/>
      <c r="AL92" s="19"/>
    </row>
    <row r="93" spans="2:38" s="56" customFormat="1" x14ac:dyDescent="0.2">
      <c r="B93" s="19"/>
      <c r="K93" s="85"/>
      <c r="L93" s="85"/>
      <c r="M93" s="85"/>
      <c r="N93" s="85"/>
      <c r="O93" s="85"/>
      <c r="P93" s="85"/>
      <c r="Q93" s="85"/>
      <c r="R93" s="86"/>
      <c r="S93" s="19"/>
      <c r="T93" s="85"/>
      <c r="U93" s="19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6"/>
      <c r="AL93" s="19"/>
    </row>
    <row r="94" spans="2:38" s="56" customFormat="1" x14ac:dyDescent="0.2">
      <c r="B94" s="19"/>
      <c r="K94" s="85"/>
      <c r="L94" s="85"/>
      <c r="M94" s="85"/>
      <c r="N94" s="85"/>
      <c r="O94" s="85"/>
      <c r="P94" s="85"/>
      <c r="Q94" s="85"/>
      <c r="R94" s="86"/>
      <c r="S94" s="19"/>
      <c r="T94" s="85"/>
      <c r="U94" s="19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6"/>
      <c r="AL94" s="19"/>
    </row>
    <row r="95" spans="2:38" s="56" customFormat="1" x14ac:dyDescent="0.2">
      <c r="B95" s="19"/>
      <c r="K95" s="85"/>
      <c r="L95" s="85"/>
      <c r="M95" s="85"/>
      <c r="N95" s="85"/>
      <c r="O95" s="85"/>
      <c r="P95" s="85"/>
      <c r="Q95" s="85"/>
      <c r="R95" s="86"/>
      <c r="S95" s="19"/>
      <c r="T95" s="85"/>
      <c r="U95" s="19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6"/>
      <c r="AL95" s="19"/>
    </row>
    <row r="96" spans="2:38" s="56" customFormat="1" x14ac:dyDescent="0.2">
      <c r="B96" s="19"/>
      <c r="K96" s="85"/>
      <c r="L96" s="85"/>
      <c r="M96" s="85"/>
      <c r="N96" s="85"/>
      <c r="O96" s="85"/>
      <c r="P96" s="85"/>
      <c r="Q96" s="85"/>
      <c r="R96" s="86"/>
      <c r="S96" s="19"/>
      <c r="T96" s="85"/>
      <c r="U96" s="19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6"/>
      <c r="AL96" s="19"/>
    </row>
    <row r="97" spans="2:38" s="56" customFormat="1" x14ac:dyDescent="0.2">
      <c r="B97" s="19"/>
      <c r="K97" s="85"/>
      <c r="L97" s="85"/>
      <c r="M97" s="85"/>
      <c r="N97" s="85"/>
      <c r="O97" s="85"/>
      <c r="P97" s="85"/>
      <c r="Q97" s="85"/>
      <c r="R97" s="86"/>
      <c r="S97" s="19"/>
      <c r="T97" s="85"/>
      <c r="U97" s="19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6"/>
      <c r="AL97" s="19"/>
    </row>
    <row r="98" spans="2:38" s="56" customFormat="1" x14ac:dyDescent="0.2">
      <c r="B98" s="19"/>
      <c r="K98" s="85"/>
      <c r="L98" s="85"/>
      <c r="M98" s="85"/>
      <c r="N98" s="85"/>
      <c r="O98" s="85"/>
      <c r="P98" s="85"/>
      <c r="Q98" s="85"/>
      <c r="R98" s="86"/>
      <c r="S98" s="19"/>
      <c r="T98" s="85"/>
      <c r="U98" s="19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6"/>
      <c r="AL98" s="19"/>
    </row>
    <row r="99" spans="2:38" s="56" customFormat="1" x14ac:dyDescent="0.2">
      <c r="B99" s="19"/>
      <c r="K99" s="85"/>
      <c r="L99" s="85"/>
      <c r="M99" s="85"/>
      <c r="N99" s="85"/>
      <c r="O99" s="85"/>
      <c r="P99" s="85"/>
      <c r="Q99" s="85"/>
      <c r="R99" s="86"/>
      <c r="S99" s="19"/>
      <c r="T99" s="85"/>
      <c r="U99" s="19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6"/>
      <c r="AL99" s="19"/>
    </row>
    <row r="100" spans="2:38" s="56" customFormat="1" x14ac:dyDescent="0.2">
      <c r="B100" s="19"/>
      <c r="K100" s="85"/>
      <c r="L100" s="85"/>
      <c r="M100" s="85"/>
      <c r="N100" s="85"/>
      <c r="O100" s="85"/>
      <c r="P100" s="85"/>
      <c r="Q100" s="85"/>
      <c r="R100" s="86"/>
      <c r="S100" s="19"/>
      <c r="T100" s="85"/>
      <c r="U100" s="19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6"/>
      <c r="AL100" s="19"/>
    </row>
    <row r="101" spans="2:38" s="56" customFormat="1" x14ac:dyDescent="0.2">
      <c r="B101" s="19"/>
      <c r="K101" s="85"/>
      <c r="L101" s="85"/>
      <c r="M101" s="85"/>
      <c r="N101" s="85"/>
      <c r="O101" s="85"/>
      <c r="P101" s="85"/>
      <c r="Q101" s="85"/>
      <c r="R101" s="86"/>
      <c r="S101" s="19"/>
      <c r="T101" s="85"/>
      <c r="U101" s="19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6"/>
      <c r="AL101" s="19"/>
    </row>
    <row r="102" spans="2:38" s="56" customFormat="1" x14ac:dyDescent="0.2">
      <c r="B102" s="19"/>
      <c r="K102" s="85"/>
      <c r="L102" s="85"/>
      <c r="M102" s="85"/>
      <c r="N102" s="85"/>
      <c r="O102" s="85"/>
      <c r="P102" s="85"/>
      <c r="Q102" s="85"/>
      <c r="R102" s="86"/>
      <c r="S102" s="19"/>
      <c r="T102" s="85"/>
      <c r="U102" s="19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6"/>
      <c r="AL102" s="19"/>
    </row>
    <row r="103" spans="2:38" s="56" customFormat="1" x14ac:dyDescent="0.2">
      <c r="B103" s="19"/>
      <c r="K103" s="85"/>
      <c r="L103" s="85"/>
      <c r="M103" s="85"/>
      <c r="N103" s="85"/>
      <c r="O103" s="85"/>
      <c r="P103" s="85"/>
      <c r="Q103" s="85"/>
      <c r="R103" s="86"/>
      <c r="S103" s="19"/>
      <c r="T103" s="85"/>
      <c r="U103" s="19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6"/>
      <c r="AL103" s="19"/>
    </row>
    <row r="104" spans="2:38" s="56" customFormat="1" x14ac:dyDescent="0.2">
      <c r="B104" s="19"/>
      <c r="K104" s="85"/>
      <c r="L104" s="85"/>
      <c r="M104" s="85"/>
      <c r="N104" s="85"/>
      <c r="O104" s="85"/>
      <c r="P104" s="85"/>
      <c r="Q104" s="85"/>
      <c r="R104" s="86"/>
      <c r="S104" s="19"/>
      <c r="T104" s="85"/>
      <c r="U104" s="19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6"/>
      <c r="AL104" s="19"/>
    </row>
    <row r="105" spans="2:38" s="56" customFormat="1" x14ac:dyDescent="0.2">
      <c r="B105" s="19"/>
      <c r="K105" s="85"/>
      <c r="L105" s="85"/>
      <c r="M105" s="85"/>
      <c r="N105" s="85"/>
      <c r="O105" s="85"/>
      <c r="P105" s="85"/>
      <c r="Q105" s="85"/>
      <c r="R105" s="86"/>
      <c r="S105" s="19"/>
      <c r="T105" s="85"/>
      <c r="U105" s="19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6"/>
      <c r="AL105" s="19"/>
    </row>
    <row r="106" spans="2:38" s="56" customFormat="1" x14ac:dyDescent="0.2">
      <c r="B106" s="19"/>
      <c r="K106" s="85"/>
      <c r="L106" s="85"/>
      <c r="M106" s="85"/>
      <c r="N106" s="85"/>
      <c r="O106" s="85"/>
      <c r="P106" s="85"/>
      <c r="Q106" s="85"/>
      <c r="R106" s="86"/>
      <c r="S106" s="19"/>
      <c r="T106" s="85"/>
      <c r="U106" s="19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6"/>
      <c r="AL106" s="19"/>
    </row>
    <row r="107" spans="2:38" s="56" customFormat="1" x14ac:dyDescent="0.2">
      <c r="B107" s="19"/>
      <c r="K107" s="85"/>
      <c r="L107" s="85"/>
      <c r="M107" s="85"/>
      <c r="N107" s="85"/>
      <c r="O107" s="85"/>
      <c r="P107" s="85"/>
      <c r="Q107" s="85"/>
      <c r="R107" s="86"/>
      <c r="S107" s="19"/>
      <c r="T107" s="85"/>
      <c r="U107" s="19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6"/>
      <c r="AL107" s="19"/>
    </row>
    <row r="108" spans="2:38" s="56" customFormat="1" x14ac:dyDescent="0.2">
      <c r="B108" s="19"/>
      <c r="K108" s="85"/>
      <c r="L108" s="85"/>
      <c r="M108" s="85"/>
      <c r="N108" s="85"/>
      <c r="O108" s="85"/>
      <c r="P108" s="85"/>
      <c r="Q108" s="85"/>
      <c r="R108" s="86"/>
      <c r="S108" s="19"/>
      <c r="T108" s="85"/>
      <c r="U108" s="19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6"/>
      <c r="AL108" s="19"/>
    </row>
    <row r="109" spans="2:38" s="56" customFormat="1" x14ac:dyDescent="0.2">
      <c r="B109" s="19"/>
      <c r="K109" s="85"/>
      <c r="L109" s="85"/>
      <c r="M109" s="85"/>
      <c r="N109" s="85"/>
      <c r="O109" s="85"/>
      <c r="P109" s="85"/>
      <c r="Q109" s="85"/>
      <c r="R109" s="86"/>
      <c r="S109" s="19"/>
      <c r="T109" s="85"/>
      <c r="U109" s="19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6"/>
      <c r="AL109" s="19"/>
    </row>
    <row r="110" spans="2:38" s="56" customFormat="1" x14ac:dyDescent="0.2">
      <c r="B110" s="19"/>
      <c r="K110" s="85"/>
      <c r="L110" s="85"/>
      <c r="M110" s="85"/>
      <c r="N110" s="85"/>
      <c r="O110" s="85"/>
      <c r="P110" s="85"/>
      <c r="Q110" s="85"/>
      <c r="R110" s="86"/>
      <c r="S110" s="19"/>
      <c r="T110" s="85"/>
      <c r="U110" s="19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6"/>
      <c r="AL110" s="19"/>
    </row>
    <row r="111" spans="2:38" s="56" customFormat="1" x14ac:dyDescent="0.2">
      <c r="B111" s="19"/>
      <c r="K111" s="85"/>
      <c r="L111" s="85"/>
      <c r="M111" s="85"/>
      <c r="N111" s="85"/>
      <c r="O111" s="85"/>
      <c r="P111" s="85"/>
      <c r="Q111" s="85"/>
      <c r="R111" s="86"/>
      <c r="S111" s="19"/>
      <c r="T111" s="85"/>
      <c r="U111" s="19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6"/>
      <c r="AL111" s="19"/>
    </row>
    <row r="112" spans="2:38" s="56" customFormat="1" x14ac:dyDescent="0.2">
      <c r="B112" s="19"/>
      <c r="K112" s="85"/>
      <c r="L112" s="85"/>
      <c r="M112" s="85"/>
      <c r="N112" s="85"/>
      <c r="O112" s="85"/>
      <c r="P112" s="85"/>
      <c r="Q112" s="85"/>
      <c r="R112" s="86"/>
      <c r="S112" s="19"/>
      <c r="T112" s="85"/>
      <c r="U112" s="19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6"/>
      <c r="AL112" s="19"/>
    </row>
    <row r="113" spans="2:38" s="56" customFormat="1" x14ac:dyDescent="0.2">
      <c r="B113" s="19"/>
      <c r="K113" s="85"/>
      <c r="L113" s="85"/>
      <c r="M113" s="85"/>
      <c r="N113" s="85"/>
      <c r="O113" s="85"/>
      <c r="P113" s="85"/>
      <c r="Q113" s="85"/>
      <c r="R113" s="86"/>
      <c r="S113" s="19"/>
      <c r="T113" s="85"/>
      <c r="U113" s="19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6"/>
      <c r="AL113" s="19"/>
    </row>
    <row r="114" spans="2:38" s="56" customFormat="1" x14ac:dyDescent="0.2">
      <c r="B114" s="19"/>
      <c r="K114" s="85"/>
      <c r="L114" s="85"/>
      <c r="M114" s="85"/>
      <c r="N114" s="85"/>
      <c r="O114" s="85"/>
      <c r="P114" s="85"/>
      <c r="Q114" s="85"/>
      <c r="R114" s="86"/>
      <c r="S114" s="19"/>
      <c r="T114" s="85"/>
      <c r="U114" s="19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6"/>
      <c r="AL114" s="19"/>
    </row>
    <row r="115" spans="2:38" s="56" customFormat="1" x14ac:dyDescent="0.2">
      <c r="B115" s="19"/>
      <c r="K115" s="85"/>
      <c r="L115" s="85"/>
      <c r="M115" s="85"/>
      <c r="N115" s="85"/>
      <c r="O115" s="85"/>
      <c r="P115" s="85"/>
      <c r="Q115" s="85"/>
      <c r="R115" s="86"/>
      <c r="S115" s="19"/>
      <c r="T115" s="85"/>
      <c r="U115" s="19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6"/>
      <c r="AL115" s="19"/>
    </row>
    <row r="116" spans="2:38" s="56" customFormat="1" x14ac:dyDescent="0.2">
      <c r="B116" s="19"/>
      <c r="K116" s="85"/>
      <c r="L116" s="85"/>
      <c r="M116" s="85"/>
      <c r="N116" s="85"/>
      <c r="O116" s="85"/>
      <c r="P116" s="85"/>
      <c r="Q116" s="85"/>
      <c r="R116" s="86"/>
      <c r="S116" s="19"/>
      <c r="T116" s="85"/>
      <c r="U116" s="19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6"/>
      <c r="AL116" s="19"/>
    </row>
    <row r="117" spans="2:38" s="56" customFormat="1" x14ac:dyDescent="0.2">
      <c r="B117" s="19"/>
      <c r="K117" s="85"/>
      <c r="L117" s="85"/>
      <c r="M117" s="85"/>
      <c r="N117" s="85"/>
      <c r="O117" s="85"/>
      <c r="P117" s="85"/>
      <c r="Q117" s="85"/>
      <c r="R117" s="86"/>
      <c r="S117" s="19"/>
      <c r="T117" s="85"/>
      <c r="U117" s="19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6"/>
      <c r="AL117" s="19"/>
    </row>
    <row r="118" spans="2:38" s="56" customFormat="1" x14ac:dyDescent="0.2">
      <c r="B118" s="19"/>
      <c r="K118" s="85"/>
      <c r="L118" s="85"/>
      <c r="M118" s="85"/>
      <c r="N118" s="85"/>
      <c r="O118" s="85"/>
      <c r="P118" s="85"/>
      <c r="Q118" s="85"/>
      <c r="R118" s="86"/>
      <c r="S118" s="19"/>
      <c r="T118" s="85"/>
      <c r="U118" s="19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6"/>
      <c r="AL118" s="19"/>
    </row>
    <row r="119" spans="2:38" s="56" customFormat="1" x14ac:dyDescent="0.2">
      <c r="B119" s="19"/>
      <c r="K119" s="85"/>
      <c r="L119" s="85"/>
      <c r="M119" s="85"/>
      <c r="N119" s="85"/>
      <c r="O119" s="85"/>
      <c r="P119" s="85"/>
      <c r="Q119" s="85"/>
      <c r="R119" s="86"/>
      <c r="S119" s="19"/>
      <c r="T119" s="85"/>
      <c r="U119" s="19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6"/>
      <c r="AL119" s="19"/>
    </row>
    <row r="120" spans="2:38" s="56" customFormat="1" x14ac:dyDescent="0.2">
      <c r="B120" s="19"/>
      <c r="K120" s="85"/>
      <c r="L120" s="85"/>
      <c r="M120" s="85"/>
      <c r="N120" s="85"/>
      <c r="O120" s="85"/>
      <c r="P120" s="85"/>
      <c r="Q120" s="85"/>
      <c r="R120" s="86"/>
      <c r="S120" s="19"/>
      <c r="T120" s="85"/>
      <c r="U120" s="19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6"/>
      <c r="AL120" s="19"/>
    </row>
    <row r="121" spans="2:38" s="56" customFormat="1" x14ac:dyDescent="0.2">
      <c r="B121" s="19"/>
      <c r="K121" s="85"/>
      <c r="L121" s="85"/>
      <c r="M121" s="85"/>
      <c r="N121" s="85"/>
      <c r="O121" s="85"/>
      <c r="P121" s="85"/>
      <c r="Q121" s="85"/>
      <c r="R121" s="86"/>
      <c r="S121" s="19"/>
      <c r="T121" s="85"/>
      <c r="U121" s="19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6"/>
      <c r="AL121" s="19"/>
    </row>
    <row r="122" spans="2:38" s="56" customFormat="1" x14ac:dyDescent="0.2">
      <c r="B122" s="19"/>
      <c r="K122" s="85"/>
      <c r="L122" s="85"/>
      <c r="M122" s="85"/>
      <c r="N122" s="85"/>
      <c r="O122" s="85"/>
      <c r="P122" s="85"/>
      <c r="Q122" s="85"/>
      <c r="R122" s="86"/>
      <c r="S122" s="19"/>
      <c r="T122" s="85"/>
      <c r="U122" s="19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6"/>
      <c r="AL122" s="19"/>
    </row>
    <row r="123" spans="2:38" s="56" customFormat="1" x14ac:dyDescent="0.2">
      <c r="B123" s="19"/>
      <c r="K123" s="85"/>
      <c r="L123" s="85"/>
      <c r="M123" s="85"/>
      <c r="N123" s="85"/>
      <c r="O123" s="85"/>
      <c r="P123" s="85"/>
      <c r="Q123" s="85"/>
      <c r="R123" s="86"/>
      <c r="S123" s="19"/>
      <c r="T123" s="85"/>
      <c r="U123" s="19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6"/>
      <c r="AL123" s="19"/>
    </row>
    <row r="124" spans="2:38" s="56" customFormat="1" x14ac:dyDescent="0.2">
      <c r="B124" s="19"/>
      <c r="K124" s="85"/>
      <c r="L124" s="85"/>
      <c r="M124" s="85"/>
      <c r="N124" s="85"/>
      <c r="O124" s="85"/>
      <c r="P124" s="85"/>
      <c r="Q124" s="85"/>
      <c r="R124" s="86"/>
      <c r="S124" s="19"/>
      <c r="T124" s="85"/>
      <c r="U124" s="19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6"/>
      <c r="AL124" s="19"/>
    </row>
    <row r="125" spans="2:38" s="56" customFormat="1" x14ac:dyDescent="0.2">
      <c r="B125" s="19"/>
      <c r="K125" s="85"/>
      <c r="L125" s="85"/>
      <c r="M125" s="85"/>
      <c r="N125" s="85"/>
      <c r="O125" s="85"/>
      <c r="P125" s="85"/>
      <c r="Q125" s="85"/>
      <c r="R125" s="86"/>
      <c r="S125" s="19"/>
      <c r="T125" s="85"/>
      <c r="U125" s="19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6"/>
      <c r="AL125" s="19"/>
    </row>
    <row r="126" spans="2:38" s="56" customFormat="1" x14ac:dyDescent="0.2">
      <c r="B126" s="19"/>
      <c r="K126" s="85"/>
      <c r="L126" s="85"/>
      <c r="M126" s="85"/>
      <c r="N126" s="85"/>
      <c r="O126" s="85"/>
      <c r="P126" s="85"/>
      <c r="Q126" s="85"/>
      <c r="R126" s="86"/>
      <c r="S126" s="19"/>
      <c r="T126" s="85"/>
      <c r="U126" s="19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6"/>
      <c r="AL126" s="19"/>
    </row>
    <row r="127" spans="2:38" s="56" customFormat="1" x14ac:dyDescent="0.2">
      <c r="B127" s="19"/>
      <c r="K127" s="85"/>
      <c r="L127" s="85"/>
      <c r="M127" s="85"/>
      <c r="N127" s="85"/>
      <c r="O127" s="85"/>
      <c r="P127" s="85"/>
      <c r="Q127" s="85"/>
      <c r="R127" s="86"/>
      <c r="S127" s="19"/>
      <c r="T127" s="85"/>
      <c r="U127" s="19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6"/>
      <c r="AL127" s="19"/>
    </row>
    <row r="128" spans="2:38" s="56" customFormat="1" x14ac:dyDescent="0.2">
      <c r="B128" s="19"/>
      <c r="K128" s="85"/>
      <c r="L128" s="85"/>
      <c r="M128" s="85"/>
      <c r="N128" s="85"/>
      <c r="O128" s="85"/>
      <c r="P128" s="85"/>
      <c r="Q128" s="85"/>
      <c r="R128" s="86"/>
      <c r="S128" s="19"/>
      <c r="T128" s="85"/>
      <c r="U128" s="19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6"/>
      <c r="AL128" s="19"/>
    </row>
    <row r="129" spans="2:38" s="56" customFormat="1" x14ac:dyDescent="0.2">
      <c r="B129" s="19"/>
      <c r="K129" s="85"/>
      <c r="L129" s="85"/>
      <c r="M129" s="85"/>
      <c r="N129" s="85"/>
      <c r="O129" s="85"/>
      <c r="P129" s="85"/>
      <c r="Q129" s="85"/>
      <c r="R129" s="86"/>
      <c r="S129" s="19"/>
      <c r="T129" s="85"/>
      <c r="U129" s="19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6"/>
      <c r="AL129" s="19"/>
    </row>
    <row r="130" spans="2:38" s="56" customFormat="1" x14ac:dyDescent="0.2">
      <c r="B130" s="19"/>
      <c r="K130" s="85"/>
      <c r="L130" s="85"/>
      <c r="M130" s="85"/>
      <c r="N130" s="85"/>
      <c r="O130" s="85"/>
      <c r="P130" s="85"/>
      <c r="Q130" s="85"/>
      <c r="R130" s="86"/>
      <c r="S130" s="19"/>
      <c r="T130" s="85"/>
      <c r="U130" s="19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6"/>
      <c r="AL130" s="19"/>
    </row>
    <row r="131" spans="2:38" s="56" customFormat="1" x14ac:dyDescent="0.2">
      <c r="B131" s="19"/>
      <c r="K131" s="85"/>
      <c r="L131" s="85"/>
      <c r="M131" s="85"/>
      <c r="N131" s="85"/>
      <c r="O131" s="85"/>
      <c r="P131" s="85"/>
      <c r="Q131" s="85"/>
      <c r="R131" s="86"/>
      <c r="S131" s="19"/>
      <c r="T131" s="85"/>
      <c r="U131" s="19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6"/>
      <c r="AL131" s="19"/>
    </row>
    <row r="132" spans="2:38" s="56" customFormat="1" x14ac:dyDescent="0.2">
      <c r="B132" s="19"/>
      <c r="K132" s="85"/>
      <c r="L132" s="85"/>
      <c r="M132" s="85"/>
      <c r="N132" s="85"/>
      <c r="O132" s="85"/>
      <c r="P132" s="85"/>
      <c r="Q132" s="85"/>
      <c r="R132" s="86"/>
      <c r="S132" s="19"/>
      <c r="T132" s="85"/>
      <c r="U132" s="19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6"/>
      <c r="AL132" s="19"/>
    </row>
    <row r="133" spans="2:38" s="56" customFormat="1" x14ac:dyDescent="0.2">
      <c r="B133" s="19"/>
      <c r="K133" s="85"/>
      <c r="L133" s="85"/>
      <c r="M133" s="85"/>
      <c r="N133" s="85"/>
      <c r="O133" s="85"/>
      <c r="P133" s="85"/>
      <c r="Q133" s="85"/>
      <c r="R133" s="86"/>
      <c r="S133" s="19"/>
      <c r="T133" s="85"/>
      <c r="U133" s="19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6"/>
      <c r="AL133" s="19"/>
    </row>
    <row r="134" spans="2:38" s="56" customFormat="1" x14ac:dyDescent="0.2">
      <c r="B134" s="19"/>
      <c r="K134" s="85"/>
      <c r="L134" s="85"/>
      <c r="M134" s="85"/>
      <c r="N134" s="85"/>
      <c r="O134" s="85"/>
      <c r="P134" s="85"/>
      <c r="Q134" s="85"/>
      <c r="R134" s="86"/>
      <c r="S134" s="19"/>
      <c r="T134" s="85"/>
      <c r="U134" s="19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6"/>
      <c r="AL134" s="19"/>
    </row>
    <row r="135" spans="2:38" s="56" customFormat="1" x14ac:dyDescent="0.2">
      <c r="B135" s="19"/>
      <c r="K135" s="85"/>
      <c r="L135" s="85"/>
      <c r="M135" s="85"/>
      <c r="N135" s="85"/>
      <c r="O135" s="85"/>
      <c r="P135" s="85"/>
      <c r="Q135" s="85"/>
      <c r="R135" s="86"/>
      <c r="S135" s="19"/>
      <c r="T135" s="85"/>
      <c r="U135" s="19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6"/>
      <c r="AL135" s="19"/>
    </row>
    <row r="136" spans="2:38" s="56" customFormat="1" x14ac:dyDescent="0.2">
      <c r="B136" s="19"/>
      <c r="K136" s="85"/>
      <c r="L136" s="85"/>
      <c r="M136" s="85"/>
      <c r="N136" s="85"/>
      <c r="O136" s="85"/>
      <c r="P136" s="85"/>
      <c r="Q136" s="85"/>
      <c r="R136" s="86"/>
      <c r="S136" s="19"/>
      <c r="T136" s="85"/>
      <c r="U136" s="19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6"/>
      <c r="AL136" s="19"/>
    </row>
    <row r="137" spans="2:38" s="56" customFormat="1" x14ac:dyDescent="0.2">
      <c r="B137" s="19"/>
      <c r="K137" s="85"/>
      <c r="L137" s="85"/>
      <c r="M137" s="85"/>
      <c r="N137" s="85"/>
      <c r="O137" s="85"/>
      <c r="P137" s="85"/>
      <c r="Q137" s="85"/>
      <c r="R137" s="86"/>
      <c r="S137" s="19"/>
      <c r="T137" s="85"/>
      <c r="U137" s="19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6"/>
      <c r="AL137" s="19"/>
    </row>
    <row r="138" spans="2:38" s="56" customFormat="1" x14ac:dyDescent="0.2">
      <c r="B138" s="19"/>
      <c r="K138" s="85"/>
      <c r="L138" s="85"/>
      <c r="M138" s="85"/>
      <c r="N138" s="85"/>
      <c r="O138" s="85"/>
      <c r="P138" s="85"/>
      <c r="Q138" s="85"/>
      <c r="R138" s="86"/>
      <c r="S138" s="19"/>
      <c r="T138" s="85"/>
      <c r="U138" s="19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6"/>
      <c r="AL138" s="19"/>
    </row>
    <row r="139" spans="2:38" s="56" customFormat="1" x14ac:dyDescent="0.2">
      <c r="B139" s="19"/>
      <c r="K139" s="85"/>
      <c r="L139" s="85"/>
      <c r="M139" s="85"/>
      <c r="N139" s="85"/>
      <c r="O139" s="85"/>
      <c r="P139" s="85"/>
      <c r="Q139" s="85"/>
      <c r="R139" s="86"/>
      <c r="S139" s="19"/>
      <c r="T139" s="85"/>
      <c r="U139" s="19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6"/>
      <c r="AL139" s="19"/>
    </row>
    <row r="140" spans="2:38" s="56" customFormat="1" x14ac:dyDescent="0.2">
      <c r="B140" s="19"/>
      <c r="K140" s="85"/>
      <c r="L140" s="85"/>
      <c r="M140" s="85"/>
      <c r="N140" s="85"/>
      <c r="O140" s="85"/>
      <c r="P140" s="85"/>
      <c r="Q140" s="85"/>
      <c r="R140" s="86"/>
      <c r="S140" s="19"/>
      <c r="T140" s="85"/>
      <c r="U140" s="19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6"/>
      <c r="AL140" s="19"/>
    </row>
    <row r="141" spans="2:38" s="56" customFormat="1" x14ac:dyDescent="0.2">
      <c r="B141" s="19"/>
      <c r="K141" s="85"/>
      <c r="L141" s="85"/>
      <c r="M141" s="85"/>
      <c r="N141" s="85"/>
      <c r="O141" s="85"/>
      <c r="P141" s="85"/>
      <c r="Q141" s="85"/>
      <c r="R141" s="86"/>
      <c r="S141" s="19"/>
      <c r="T141" s="85"/>
      <c r="U141" s="19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6"/>
      <c r="AL141" s="19"/>
    </row>
    <row r="142" spans="2:38" s="56" customFormat="1" x14ac:dyDescent="0.2">
      <c r="B142" s="19"/>
      <c r="K142" s="85"/>
      <c r="L142" s="85"/>
      <c r="M142" s="85"/>
      <c r="N142" s="85"/>
      <c r="O142" s="85"/>
      <c r="P142" s="85"/>
      <c r="Q142" s="85"/>
      <c r="R142" s="86"/>
      <c r="S142" s="19"/>
      <c r="T142" s="85"/>
      <c r="U142" s="19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6"/>
      <c r="AL142" s="19"/>
    </row>
    <row r="143" spans="2:38" s="56" customFormat="1" x14ac:dyDescent="0.2">
      <c r="B143" s="19"/>
      <c r="K143" s="85"/>
      <c r="L143" s="85"/>
      <c r="M143" s="85"/>
      <c r="N143" s="85"/>
      <c r="O143" s="85"/>
      <c r="P143" s="85"/>
      <c r="Q143" s="85"/>
      <c r="R143" s="86"/>
      <c r="S143" s="19"/>
      <c r="T143" s="85"/>
      <c r="U143" s="19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6"/>
      <c r="AL143" s="19"/>
    </row>
    <row r="144" spans="2:38" s="56" customFormat="1" x14ac:dyDescent="0.2">
      <c r="B144" s="19"/>
      <c r="K144" s="85"/>
      <c r="L144" s="85"/>
      <c r="M144" s="85"/>
      <c r="N144" s="85"/>
      <c r="O144" s="85"/>
      <c r="P144" s="85"/>
      <c r="Q144" s="85"/>
      <c r="R144" s="86"/>
      <c r="S144" s="19"/>
      <c r="T144" s="85"/>
      <c r="U144" s="19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6"/>
      <c r="AL144" s="19"/>
    </row>
    <row r="145" spans="2:38" s="56" customFormat="1" x14ac:dyDescent="0.2">
      <c r="B145" s="19"/>
      <c r="K145" s="85"/>
      <c r="L145" s="85"/>
      <c r="M145" s="85"/>
      <c r="N145" s="85"/>
      <c r="O145" s="85"/>
      <c r="P145" s="85"/>
      <c r="Q145" s="85"/>
      <c r="R145" s="86"/>
      <c r="S145" s="19"/>
      <c r="T145" s="85"/>
      <c r="U145" s="19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6"/>
      <c r="AL145" s="19"/>
    </row>
    <row r="146" spans="2:38" s="56" customFormat="1" x14ac:dyDescent="0.2">
      <c r="B146" s="19"/>
      <c r="K146" s="85"/>
      <c r="L146" s="85"/>
      <c r="M146" s="85"/>
      <c r="N146" s="85"/>
      <c r="O146" s="85"/>
      <c r="P146" s="85"/>
      <c r="Q146" s="85"/>
      <c r="R146" s="86"/>
      <c r="S146" s="19"/>
      <c r="T146" s="85"/>
      <c r="U146" s="19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6"/>
      <c r="AL146" s="19"/>
    </row>
    <row r="147" spans="2:38" s="56" customFormat="1" x14ac:dyDescent="0.2">
      <c r="B147" s="19"/>
      <c r="K147" s="85"/>
      <c r="L147" s="85"/>
      <c r="M147" s="85"/>
      <c r="N147" s="85"/>
      <c r="O147" s="85"/>
      <c r="P147" s="85"/>
      <c r="Q147" s="85"/>
      <c r="R147" s="86"/>
      <c r="S147" s="19"/>
      <c r="T147" s="85"/>
      <c r="U147" s="19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6"/>
      <c r="AL147" s="19"/>
    </row>
    <row r="148" spans="2:38" s="56" customFormat="1" x14ac:dyDescent="0.2">
      <c r="B148" s="19"/>
      <c r="K148" s="85"/>
      <c r="L148" s="85"/>
      <c r="M148" s="85"/>
      <c r="N148" s="85"/>
      <c r="O148" s="85"/>
      <c r="P148" s="85"/>
      <c r="Q148" s="85"/>
      <c r="R148" s="86"/>
      <c r="S148" s="19"/>
      <c r="T148" s="85"/>
      <c r="U148" s="19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6"/>
      <c r="AL148" s="19"/>
    </row>
    <row r="149" spans="2:38" s="56" customFormat="1" x14ac:dyDescent="0.2">
      <c r="B149" s="19"/>
      <c r="K149" s="85"/>
      <c r="L149" s="85"/>
      <c r="M149" s="85"/>
      <c r="N149" s="85"/>
      <c r="O149" s="85"/>
      <c r="P149" s="85"/>
      <c r="Q149" s="85"/>
      <c r="R149" s="86"/>
      <c r="S149" s="19"/>
      <c r="T149" s="85"/>
      <c r="U149" s="19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6"/>
      <c r="AL149" s="19"/>
    </row>
    <row r="150" spans="2:38" s="56" customFormat="1" x14ac:dyDescent="0.2">
      <c r="B150" s="19"/>
      <c r="K150" s="85"/>
      <c r="L150" s="85"/>
      <c r="M150" s="85"/>
      <c r="N150" s="85"/>
      <c r="O150" s="85"/>
      <c r="P150" s="85"/>
      <c r="Q150" s="85"/>
      <c r="R150" s="86"/>
      <c r="S150" s="19"/>
      <c r="T150" s="85"/>
      <c r="U150" s="19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6"/>
      <c r="AL150" s="19"/>
    </row>
    <row r="151" spans="2:38" s="56" customFormat="1" x14ac:dyDescent="0.2">
      <c r="B151" s="19"/>
      <c r="K151" s="85"/>
      <c r="L151" s="85"/>
      <c r="M151" s="85"/>
      <c r="N151" s="85"/>
      <c r="O151" s="85"/>
      <c r="P151" s="85"/>
      <c r="Q151" s="85"/>
      <c r="R151" s="86"/>
      <c r="S151" s="19"/>
      <c r="T151" s="85"/>
      <c r="U151" s="19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6"/>
      <c r="AL151" s="19"/>
    </row>
    <row r="152" spans="2:38" s="56" customFormat="1" x14ac:dyDescent="0.2">
      <c r="B152" s="19"/>
      <c r="K152" s="85"/>
      <c r="L152" s="85"/>
      <c r="M152" s="85"/>
      <c r="N152" s="85"/>
      <c r="O152" s="85"/>
      <c r="P152" s="85"/>
      <c r="Q152" s="85"/>
      <c r="R152" s="86"/>
      <c r="S152" s="19"/>
      <c r="T152" s="85"/>
      <c r="U152" s="19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6"/>
      <c r="AL152" s="19"/>
    </row>
    <row r="153" spans="2:38" s="56" customFormat="1" x14ac:dyDescent="0.2">
      <c r="B153" s="19"/>
      <c r="K153" s="85"/>
      <c r="L153" s="85"/>
      <c r="M153" s="85"/>
      <c r="N153" s="85"/>
      <c r="O153" s="85"/>
      <c r="P153" s="85"/>
      <c r="Q153" s="85"/>
      <c r="R153" s="86"/>
      <c r="S153" s="19"/>
      <c r="T153" s="85"/>
      <c r="U153" s="19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6"/>
      <c r="AL153" s="19"/>
    </row>
    <row r="154" spans="2:38" s="56" customFormat="1" x14ac:dyDescent="0.2">
      <c r="B154" s="19"/>
      <c r="K154" s="85"/>
      <c r="L154" s="85"/>
      <c r="M154" s="85"/>
      <c r="N154" s="85"/>
      <c r="O154" s="85"/>
      <c r="P154" s="85"/>
      <c r="Q154" s="85"/>
      <c r="R154" s="86"/>
      <c r="S154" s="19"/>
      <c r="T154" s="85"/>
      <c r="U154" s="19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6"/>
      <c r="AL154" s="19"/>
    </row>
    <row r="155" spans="2:38" s="56" customFormat="1" x14ac:dyDescent="0.2">
      <c r="B155" s="19"/>
      <c r="K155" s="85"/>
      <c r="L155" s="85"/>
      <c r="M155" s="85"/>
      <c r="N155" s="85"/>
      <c r="O155" s="85"/>
      <c r="P155" s="85"/>
      <c r="Q155" s="85"/>
      <c r="R155" s="86"/>
      <c r="S155" s="19"/>
      <c r="T155" s="85"/>
      <c r="U155" s="19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6"/>
      <c r="AL155" s="19"/>
    </row>
    <row r="156" spans="2:38" s="56" customFormat="1" x14ac:dyDescent="0.2">
      <c r="B156" s="19"/>
      <c r="K156" s="85"/>
      <c r="L156" s="85"/>
      <c r="M156" s="85"/>
      <c r="N156" s="85"/>
      <c r="O156" s="85"/>
      <c r="P156" s="85"/>
      <c r="Q156" s="85"/>
      <c r="R156" s="86"/>
      <c r="S156" s="19"/>
      <c r="T156" s="85"/>
      <c r="U156" s="19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6"/>
      <c r="AL156" s="19"/>
    </row>
    <row r="157" spans="2:38" s="56" customFormat="1" x14ac:dyDescent="0.2">
      <c r="B157" s="19"/>
      <c r="K157" s="85"/>
      <c r="L157" s="85"/>
      <c r="M157" s="85"/>
      <c r="N157" s="85"/>
      <c r="O157" s="85"/>
      <c r="P157" s="85"/>
      <c r="Q157" s="85"/>
      <c r="R157" s="86"/>
      <c r="S157" s="19"/>
      <c r="T157" s="85"/>
      <c r="U157" s="19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6"/>
      <c r="AL157" s="19"/>
    </row>
    <row r="158" spans="2:38" s="56" customFormat="1" x14ac:dyDescent="0.2">
      <c r="B158" s="19"/>
      <c r="K158" s="85"/>
      <c r="L158" s="85"/>
      <c r="M158" s="85"/>
      <c r="N158" s="85"/>
      <c r="O158" s="85"/>
      <c r="P158" s="85"/>
      <c r="Q158" s="85"/>
      <c r="R158" s="86"/>
      <c r="S158" s="19"/>
      <c r="T158" s="85"/>
      <c r="U158" s="19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6"/>
      <c r="AL158" s="19"/>
    </row>
    <row r="159" spans="2:38" s="56" customFormat="1" x14ac:dyDescent="0.2">
      <c r="B159" s="19"/>
      <c r="K159" s="85"/>
      <c r="L159" s="85"/>
      <c r="M159" s="85"/>
      <c r="N159" s="85"/>
      <c r="O159" s="85"/>
      <c r="P159" s="85"/>
      <c r="Q159" s="85"/>
      <c r="R159" s="86"/>
      <c r="S159" s="19"/>
      <c r="T159" s="85"/>
      <c r="U159" s="19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6"/>
      <c r="AL159" s="19"/>
    </row>
    <row r="160" spans="2:38" s="56" customFormat="1" x14ac:dyDescent="0.2">
      <c r="B160" s="19"/>
      <c r="K160" s="85"/>
      <c r="L160" s="85"/>
      <c r="M160" s="85"/>
      <c r="N160" s="85"/>
      <c r="O160" s="85"/>
      <c r="P160" s="85"/>
      <c r="Q160" s="85"/>
      <c r="R160" s="86"/>
      <c r="S160" s="19"/>
      <c r="T160" s="85"/>
      <c r="U160" s="19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6"/>
      <c r="AL160" s="19"/>
    </row>
    <row r="161" spans="2:38" s="56" customFormat="1" x14ac:dyDescent="0.2">
      <c r="B161" s="19"/>
      <c r="K161" s="85"/>
      <c r="L161" s="85"/>
      <c r="M161" s="85"/>
      <c r="N161" s="85"/>
      <c r="O161" s="85"/>
      <c r="P161" s="85"/>
      <c r="Q161" s="85"/>
      <c r="R161" s="86"/>
      <c r="S161" s="19"/>
      <c r="T161" s="85"/>
      <c r="U161" s="19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6"/>
      <c r="AL161" s="19"/>
    </row>
    <row r="162" spans="2:38" s="56" customFormat="1" x14ac:dyDescent="0.2">
      <c r="B162" s="19"/>
      <c r="K162" s="85"/>
      <c r="L162" s="85"/>
      <c r="M162" s="85"/>
      <c r="N162" s="85"/>
      <c r="O162" s="85"/>
      <c r="P162" s="85"/>
      <c r="Q162" s="85"/>
      <c r="R162" s="86"/>
      <c r="S162" s="19"/>
      <c r="T162" s="85"/>
      <c r="U162" s="19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6"/>
      <c r="AL162" s="19"/>
    </row>
    <row r="163" spans="2:38" s="56" customFormat="1" x14ac:dyDescent="0.2">
      <c r="K163" s="85"/>
      <c r="L163" s="85"/>
      <c r="M163" s="85"/>
      <c r="N163" s="85"/>
      <c r="O163" s="85"/>
      <c r="P163" s="85"/>
      <c r="Q163" s="85"/>
      <c r="R163" s="86"/>
      <c r="T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6"/>
    </row>
    <row r="164" spans="2:38" s="56" customFormat="1" x14ac:dyDescent="0.2">
      <c r="K164" s="85"/>
      <c r="L164" s="85"/>
      <c r="M164" s="85"/>
      <c r="N164" s="85"/>
      <c r="O164" s="85"/>
      <c r="P164" s="85"/>
      <c r="Q164" s="85"/>
      <c r="R164" s="86"/>
      <c r="T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6"/>
    </row>
    <row r="165" spans="2:38" s="56" customFormat="1" x14ac:dyDescent="0.2">
      <c r="K165" s="85"/>
      <c r="L165" s="85"/>
      <c r="M165" s="85"/>
      <c r="N165" s="85"/>
      <c r="O165" s="85"/>
      <c r="P165" s="85"/>
      <c r="Q165" s="85"/>
      <c r="R165" s="86"/>
      <c r="T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6"/>
    </row>
    <row r="166" spans="2:38" s="56" customFormat="1" x14ac:dyDescent="0.2">
      <c r="K166" s="85"/>
      <c r="L166" s="85"/>
      <c r="M166" s="85"/>
      <c r="N166" s="85"/>
      <c r="O166" s="85"/>
      <c r="P166" s="85"/>
      <c r="Q166" s="85"/>
      <c r="R166" s="86"/>
      <c r="T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6"/>
    </row>
    <row r="167" spans="2:38" s="56" customFormat="1" x14ac:dyDescent="0.2">
      <c r="K167" s="85"/>
      <c r="L167" s="85"/>
      <c r="M167" s="85"/>
      <c r="N167" s="85"/>
      <c r="O167" s="85"/>
      <c r="P167" s="85"/>
      <c r="Q167" s="85"/>
      <c r="R167" s="86"/>
      <c r="T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6"/>
    </row>
    <row r="168" spans="2:38" s="56" customFormat="1" x14ac:dyDescent="0.2">
      <c r="K168" s="85"/>
      <c r="L168" s="85"/>
      <c r="M168" s="85"/>
      <c r="N168" s="85"/>
      <c r="O168" s="85"/>
      <c r="P168" s="85"/>
      <c r="Q168" s="85"/>
      <c r="R168" s="86"/>
      <c r="T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6"/>
    </row>
    <row r="169" spans="2:38" s="56" customFormat="1" x14ac:dyDescent="0.2">
      <c r="K169" s="85"/>
      <c r="L169" s="85"/>
      <c r="M169" s="85"/>
      <c r="N169" s="85"/>
      <c r="O169" s="85"/>
      <c r="P169" s="85"/>
      <c r="Q169" s="85"/>
      <c r="R169" s="86"/>
      <c r="T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6"/>
    </row>
    <row r="170" spans="2:38" s="56" customFormat="1" x14ac:dyDescent="0.2">
      <c r="K170" s="85"/>
      <c r="L170" s="85"/>
      <c r="M170" s="85"/>
      <c r="N170" s="85"/>
      <c r="O170" s="85"/>
      <c r="P170" s="85"/>
      <c r="Q170" s="85"/>
      <c r="R170" s="86"/>
      <c r="T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6"/>
    </row>
    <row r="171" spans="2:38" s="56" customFormat="1" x14ac:dyDescent="0.2">
      <c r="K171" s="85"/>
      <c r="L171" s="85"/>
      <c r="M171" s="85"/>
      <c r="N171" s="85"/>
      <c r="O171" s="85"/>
      <c r="P171" s="85"/>
      <c r="Q171" s="85"/>
      <c r="R171" s="86"/>
      <c r="T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6"/>
    </row>
    <row r="172" spans="2:38" s="56" customFormat="1" x14ac:dyDescent="0.2">
      <c r="K172" s="85"/>
      <c r="L172" s="85"/>
      <c r="M172" s="85"/>
      <c r="N172" s="85"/>
      <c r="O172" s="85"/>
      <c r="P172" s="85"/>
      <c r="Q172" s="85"/>
      <c r="R172" s="86"/>
      <c r="T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6"/>
    </row>
    <row r="173" spans="2:38" s="56" customFormat="1" x14ac:dyDescent="0.2">
      <c r="K173" s="85"/>
      <c r="L173" s="85"/>
      <c r="M173" s="85"/>
      <c r="N173" s="85"/>
      <c r="O173" s="85"/>
      <c r="P173" s="85"/>
      <c r="Q173" s="85"/>
      <c r="R173" s="86"/>
      <c r="T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6"/>
    </row>
    <row r="174" spans="2:38" s="56" customFormat="1" x14ac:dyDescent="0.2">
      <c r="K174" s="85"/>
      <c r="L174" s="85"/>
      <c r="M174" s="85"/>
      <c r="N174" s="85"/>
      <c r="O174" s="85"/>
      <c r="P174" s="85"/>
      <c r="Q174" s="85"/>
      <c r="R174" s="86"/>
      <c r="T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6"/>
    </row>
    <row r="175" spans="2:38" s="56" customFormat="1" x14ac:dyDescent="0.2">
      <c r="K175" s="85"/>
      <c r="L175" s="85"/>
      <c r="M175" s="85"/>
      <c r="N175" s="85"/>
      <c r="O175" s="85"/>
      <c r="P175" s="85"/>
      <c r="Q175" s="85"/>
      <c r="R175" s="86"/>
      <c r="T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6"/>
    </row>
    <row r="176" spans="2:38" s="56" customFormat="1" x14ac:dyDescent="0.2">
      <c r="K176" s="85"/>
      <c r="L176" s="85"/>
      <c r="M176" s="85"/>
      <c r="N176" s="85"/>
      <c r="O176" s="85"/>
      <c r="P176" s="85"/>
      <c r="Q176" s="85"/>
      <c r="R176" s="86"/>
      <c r="T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86"/>
    </row>
  </sheetData>
  <mergeCells count="50">
    <mergeCell ref="C46:J46"/>
    <mergeCell ref="K46:Q46"/>
    <mergeCell ref="V46:AC46"/>
    <mergeCell ref="AD46:AJ46"/>
    <mergeCell ref="AG6:AG7"/>
    <mergeCell ref="AH6:AH7"/>
    <mergeCell ref="AI6:AI7"/>
    <mergeCell ref="AJ6:AJ7"/>
    <mergeCell ref="C8:J8"/>
    <mergeCell ref="K8:Q8"/>
    <mergeCell ref="V8:AC8"/>
    <mergeCell ref="AD8:AJ8"/>
    <mergeCell ref="X6:X7"/>
    <mergeCell ref="AA6:AA7"/>
    <mergeCell ref="AB6:AB7"/>
    <mergeCell ref="AC6:AC7"/>
    <mergeCell ref="AF6:AF7"/>
    <mergeCell ref="X5:Z5"/>
    <mergeCell ref="AD5:AD7"/>
    <mergeCell ref="E6:E7"/>
    <mergeCell ref="L6:L7"/>
    <mergeCell ref="M6:M7"/>
    <mergeCell ref="N6:N7"/>
    <mergeCell ref="O6:O7"/>
    <mergeCell ref="P6:P7"/>
    <mergeCell ref="Q6:Q7"/>
    <mergeCell ref="V6:V7"/>
    <mergeCell ref="W5:W7"/>
    <mergeCell ref="AD2:AL2"/>
    <mergeCell ref="A4:B7"/>
    <mergeCell ref="D4:J4"/>
    <mergeCell ref="K4:Q4"/>
    <mergeCell ref="R4:S7"/>
    <mergeCell ref="T4:U7"/>
    <mergeCell ref="W4:AC4"/>
    <mergeCell ref="AD4:AJ4"/>
    <mergeCell ref="AK4:AL7"/>
    <mergeCell ref="C5:C7"/>
    <mergeCell ref="D5:D7"/>
    <mergeCell ref="E5:H5"/>
    <mergeCell ref="I5:I6"/>
    <mergeCell ref="J5:J6"/>
    <mergeCell ref="K5:K7"/>
    <mergeCell ref="AE6:AE7"/>
    <mergeCell ref="A1:J1"/>
    <mergeCell ref="K1:S1"/>
    <mergeCell ref="T1:AC1"/>
    <mergeCell ref="A2:J2"/>
    <mergeCell ref="K2:S2"/>
    <mergeCell ref="T2:AC2"/>
  </mergeCells>
  <hyperlinks>
    <hyperlink ref="A1:E1" location="Inhaltsverzeichnis!B10" display="1. Realer Umsatzindex im Land Berlin nach Wirtschaftsbereichen" xr:uid="{A8003C32-326F-414A-9FB0-A93BBB7442D1}"/>
    <hyperlink ref="K2:M2" location="Inhaltsverzeichnis!B12" display="1.2 Wirtschaftszweig J" xr:uid="{BE155CF6-7046-4E46-9723-5E8BA7C106AF}"/>
    <hyperlink ref="AD2:AF2" location="Inhaltsverzeichnis!B15" display="1.4 Wirtschaftszweig N" xr:uid="{FE126157-04BB-4E42-A57F-2108A381561C}"/>
    <hyperlink ref="A2:C2" location="Inhaltsverzeichnis!B11" display="    Wirtschaftszweig H" xr:uid="{1889CE11-00CB-4F68-85B7-63035A4C14A0}"/>
    <hyperlink ref="A1:J1" location="Inhaltsverzeichnis!B8" display="1.  Realer Umsatzindex im Land Berlin nach Wirtschaftsbereichen (vorläufige Ergebnisse)" xr:uid="{0644342F-C6CB-4A23-BA6B-97AC5D55CA33}"/>
    <hyperlink ref="A2:J2" location="Inhaltsverzeichnis!B9" display="     Wirtschaftszweig H" xr:uid="{71EB92D1-0D63-4616-9BE2-BD2C4C43598A}"/>
    <hyperlink ref="K2:S2" location="Inhaltsverzeichnis!B10" display="Wirtschaftszweig J" xr:uid="{A42CA751-CFB4-48DE-A2B1-EB8D9DA19564}"/>
    <hyperlink ref="AD2:AL2" location="Inhaltsverzeichnis!B13" display="Wirtschaftszweig N" xr:uid="{C12E8E40-03F7-41B0-9ED0-5F7816838454}"/>
    <hyperlink ref="T2:AC2" location="Inhaltsverzeichnis!B11" display="    Wirtschaftszweig L und M" xr:uid="{37A75E22-8A60-43E0-AC72-0B2CDB4635CD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useFirstPageNumber="1" r:id="rId1"/>
  <headerFooter alignWithMargins="0">
    <oddHeader>&amp;C&amp;"Arial,Standard"&amp;08– &amp;P –</oddHeader>
    <oddFooter>&amp;C&amp;"Arial,Standard"&amp;08Amt für Statistik Berlin-Brandenburg  —  SB  J I 3 - m 06/25  —  Berlin  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79455-D8DD-4753-82DA-5035D3DAFDC3}">
  <sheetPr codeName="Tabelle5"/>
  <dimension ref="A1:AL176"/>
  <sheetViews>
    <sheetView zoomScaleNormal="100" workbookViewId="0">
      <pane ySplit="7" topLeftCell="A8" activePane="bottomLeft" state="frozen"/>
      <selection pane="bottomLeft" sqref="A1:J1"/>
    </sheetView>
  </sheetViews>
  <sheetFormatPr baseColWidth="10" defaultColWidth="9.28515625" defaultRowHeight="12.75" x14ac:dyDescent="0.2"/>
  <cols>
    <col min="1" max="1" width="4" style="85" customWidth="1"/>
    <col min="2" max="2" width="7.7109375" style="85" customWidth="1"/>
    <col min="3" max="3" width="10.7109375" style="85" customWidth="1"/>
    <col min="4" max="4" width="5.85546875" style="85" customWidth="1"/>
    <col min="5" max="5" width="11.7109375" style="85" customWidth="1"/>
    <col min="6" max="6" width="9.7109375" style="85" customWidth="1"/>
    <col min="7" max="7" width="7.28515625" style="85" customWidth="1"/>
    <col min="8" max="8" width="6.28515625" style="85" customWidth="1"/>
    <col min="9" max="10" width="10" style="85" customWidth="1"/>
    <col min="11" max="11" width="7.7109375" style="85" customWidth="1"/>
    <col min="12" max="12" width="6.28515625" style="85" customWidth="1"/>
    <col min="13" max="13" width="14.85546875" style="85" customWidth="1"/>
    <col min="14" max="14" width="6.140625" style="85" customWidth="1"/>
    <col min="15" max="15" width="5.85546875" style="85" customWidth="1"/>
    <col min="16" max="16" width="9.140625" style="85" customWidth="1"/>
    <col min="17" max="17" width="8.7109375" style="85" customWidth="1"/>
    <col min="18" max="18" width="6.7109375" style="86" customWidth="1"/>
    <col min="19" max="19" width="7.7109375" style="85" customWidth="1"/>
    <col min="20" max="20" width="4" style="85" customWidth="1"/>
    <col min="21" max="21" width="7.7109375" style="85" customWidth="1"/>
    <col min="22" max="22" width="6" style="85" customWidth="1"/>
    <col min="23" max="23" width="8" style="85" customWidth="1"/>
    <col min="24" max="24" width="12.28515625" style="85" customWidth="1"/>
    <col min="25" max="25" width="8.42578125" style="85" customWidth="1"/>
    <col min="26" max="26" width="7.42578125" style="85" customWidth="1"/>
    <col min="27" max="27" width="9.85546875" style="85" customWidth="1"/>
    <col min="28" max="28" width="6" style="85" customWidth="1"/>
    <col min="29" max="29" width="6.28515625" style="85" customWidth="1"/>
    <col min="30" max="30" width="6.5703125" style="85" customWidth="1"/>
    <col min="31" max="31" width="6" style="85" customWidth="1"/>
    <col min="32" max="32" width="8.5703125" style="85" customWidth="1"/>
    <col min="33" max="33" width="10.7109375" style="85" customWidth="1"/>
    <col min="34" max="34" width="8.7109375" style="85" customWidth="1"/>
    <col min="35" max="35" width="9.42578125" style="85" customWidth="1"/>
    <col min="36" max="36" width="12.140625" style="85" customWidth="1"/>
    <col min="37" max="37" width="6.7109375" style="86" customWidth="1"/>
    <col min="38" max="38" width="7.7109375" style="85" customWidth="1"/>
    <col min="39" max="16384" width="9.28515625" style="85"/>
  </cols>
  <sheetData>
    <row r="1" spans="1:38" s="58" customFormat="1" ht="12" customHeight="1" x14ac:dyDescent="0.2">
      <c r="A1" s="111" t="s">
        <v>128</v>
      </c>
      <c r="B1" s="111"/>
      <c r="C1" s="111"/>
      <c r="D1" s="111"/>
      <c r="E1" s="111"/>
      <c r="F1" s="111"/>
      <c r="G1" s="111"/>
      <c r="H1" s="111"/>
      <c r="I1" s="111"/>
      <c r="J1" s="111"/>
      <c r="K1" s="45"/>
      <c r="L1" s="87"/>
      <c r="M1" s="87"/>
      <c r="N1" s="88"/>
      <c r="O1" s="88"/>
      <c r="P1" s="88"/>
      <c r="Q1" s="88"/>
      <c r="R1" s="89"/>
      <c r="S1" s="88"/>
      <c r="T1" s="113" t="s">
        <v>127</v>
      </c>
      <c r="U1" s="113"/>
      <c r="V1" s="113"/>
      <c r="W1" s="113"/>
      <c r="X1" s="113"/>
      <c r="Y1" s="113"/>
      <c r="Z1" s="113"/>
      <c r="AA1" s="113"/>
      <c r="AB1" s="113"/>
      <c r="AC1" s="113"/>
      <c r="AD1" s="45"/>
      <c r="AE1" s="47"/>
      <c r="AF1" s="47"/>
      <c r="AG1" s="56"/>
      <c r="AH1" s="56"/>
      <c r="AI1" s="56"/>
      <c r="AJ1" s="56"/>
      <c r="AK1" s="60"/>
    </row>
    <row r="2" spans="1:38" s="56" customFormat="1" ht="12" customHeight="1" x14ac:dyDescent="0.2">
      <c r="A2" s="111" t="s">
        <v>62</v>
      </c>
      <c r="B2" s="111"/>
      <c r="C2" s="111"/>
      <c r="D2" s="111"/>
      <c r="E2" s="111"/>
      <c r="F2" s="111"/>
      <c r="G2" s="111"/>
      <c r="H2" s="111"/>
      <c r="I2" s="111"/>
      <c r="J2" s="111"/>
      <c r="K2" s="111" t="s">
        <v>123</v>
      </c>
      <c r="L2" s="111"/>
      <c r="M2" s="111"/>
      <c r="N2" s="111"/>
      <c r="O2" s="111"/>
      <c r="P2" s="111"/>
      <c r="Q2" s="111"/>
      <c r="R2" s="111"/>
      <c r="S2" s="111"/>
      <c r="T2" s="111" t="s">
        <v>126</v>
      </c>
      <c r="U2" s="111"/>
      <c r="V2" s="111"/>
      <c r="W2" s="111"/>
      <c r="X2" s="111"/>
      <c r="Y2" s="111"/>
      <c r="Z2" s="111"/>
      <c r="AA2" s="111"/>
      <c r="AB2" s="111"/>
      <c r="AC2" s="111"/>
      <c r="AD2" s="111" t="s">
        <v>124</v>
      </c>
      <c r="AE2" s="111"/>
      <c r="AF2" s="111"/>
      <c r="AG2" s="111"/>
      <c r="AH2" s="111"/>
      <c r="AI2" s="111"/>
      <c r="AJ2" s="111"/>
      <c r="AK2" s="111"/>
      <c r="AL2" s="111"/>
    </row>
    <row r="3" spans="1:38" s="56" customFormat="1" ht="3.75" customHeight="1" x14ac:dyDescent="0.2">
      <c r="K3" s="59"/>
      <c r="R3" s="60"/>
      <c r="AK3" s="60"/>
    </row>
    <row r="4" spans="1:38" s="56" customFormat="1" ht="12" customHeight="1" x14ac:dyDescent="0.2">
      <c r="A4" s="114" t="s">
        <v>63</v>
      </c>
      <c r="B4" s="115"/>
      <c r="C4" s="61" t="s">
        <v>64</v>
      </c>
      <c r="D4" s="120" t="s">
        <v>65</v>
      </c>
      <c r="E4" s="121"/>
      <c r="F4" s="121"/>
      <c r="G4" s="121"/>
      <c r="H4" s="121"/>
      <c r="I4" s="121"/>
      <c r="J4" s="121"/>
      <c r="K4" s="122" t="s">
        <v>66</v>
      </c>
      <c r="L4" s="122"/>
      <c r="M4" s="122"/>
      <c r="N4" s="122"/>
      <c r="O4" s="122"/>
      <c r="P4" s="122"/>
      <c r="Q4" s="122"/>
      <c r="R4" s="123" t="s">
        <v>63</v>
      </c>
      <c r="S4" s="114"/>
      <c r="T4" s="114" t="s">
        <v>63</v>
      </c>
      <c r="U4" s="115"/>
      <c r="V4" s="62" t="s">
        <v>67</v>
      </c>
      <c r="W4" s="126" t="s">
        <v>68</v>
      </c>
      <c r="X4" s="122"/>
      <c r="Y4" s="122"/>
      <c r="Z4" s="122"/>
      <c r="AA4" s="122"/>
      <c r="AB4" s="122"/>
      <c r="AC4" s="122"/>
      <c r="AD4" s="122" t="s">
        <v>69</v>
      </c>
      <c r="AE4" s="122"/>
      <c r="AF4" s="122"/>
      <c r="AG4" s="122"/>
      <c r="AH4" s="122"/>
      <c r="AI4" s="122"/>
      <c r="AJ4" s="122"/>
      <c r="AK4" s="123" t="s">
        <v>63</v>
      </c>
      <c r="AL4" s="114"/>
    </row>
    <row r="5" spans="1:38" s="56" customFormat="1" ht="12" customHeight="1" x14ac:dyDescent="0.2">
      <c r="A5" s="116"/>
      <c r="B5" s="117"/>
      <c r="C5" s="127" t="s">
        <v>39</v>
      </c>
      <c r="D5" s="130" t="s">
        <v>70</v>
      </c>
      <c r="E5" s="126" t="s">
        <v>71</v>
      </c>
      <c r="F5" s="122"/>
      <c r="G5" s="122"/>
      <c r="H5" s="133"/>
      <c r="I5" s="134">
        <v>52</v>
      </c>
      <c r="J5" s="136">
        <v>53</v>
      </c>
      <c r="K5" s="115" t="s">
        <v>72</v>
      </c>
      <c r="L5" s="21">
        <v>58</v>
      </c>
      <c r="M5" s="21">
        <v>59</v>
      </c>
      <c r="N5" s="21">
        <v>60</v>
      </c>
      <c r="O5" s="21">
        <v>61</v>
      </c>
      <c r="P5" s="21">
        <v>62</v>
      </c>
      <c r="Q5" s="63">
        <v>63</v>
      </c>
      <c r="R5" s="124"/>
      <c r="S5" s="116"/>
      <c r="T5" s="116"/>
      <c r="U5" s="117"/>
      <c r="V5" s="62" t="s">
        <v>73</v>
      </c>
      <c r="W5" s="130" t="s">
        <v>74</v>
      </c>
      <c r="X5" s="126" t="s">
        <v>75</v>
      </c>
      <c r="Y5" s="122"/>
      <c r="Z5" s="133"/>
      <c r="AA5" s="21">
        <v>71</v>
      </c>
      <c r="AB5" s="21">
        <v>73</v>
      </c>
      <c r="AC5" s="64">
        <v>74</v>
      </c>
      <c r="AD5" s="115" t="s">
        <v>76</v>
      </c>
      <c r="AE5" s="62" t="s">
        <v>77</v>
      </c>
      <c r="AF5" s="21">
        <v>78</v>
      </c>
      <c r="AG5" s="21" t="s">
        <v>78</v>
      </c>
      <c r="AH5" s="21" t="s">
        <v>79</v>
      </c>
      <c r="AI5" s="21" t="s">
        <v>80</v>
      </c>
      <c r="AJ5" s="64">
        <v>82</v>
      </c>
      <c r="AK5" s="124"/>
      <c r="AL5" s="116"/>
    </row>
    <row r="6" spans="1:38" s="56" customFormat="1" ht="12" customHeight="1" x14ac:dyDescent="0.2">
      <c r="A6" s="116"/>
      <c r="B6" s="117"/>
      <c r="C6" s="128"/>
      <c r="D6" s="131"/>
      <c r="E6" s="130" t="s">
        <v>81</v>
      </c>
      <c r="F6" s="65">
        <v>49</v>
      </c>
      <c r="G6" s="21">
        <v>50</v>
      </c>
      <c r="H6" s="21">
        <v>51</v>
      </c>
      <c r="I6" s="135"/>
      <c r="J6" s="137"/>
      <c r="K6" s="117"/>
      <c r="L6" s="130" t="s">
        <v>82</v>
      </c>
      <c r="M6" s="140" t="s">
        <v>83</v>
      </c>
      <c r="N6" s="130" t="s">
        <v>84</v>
      </c>
      <c r="O6" s="130" t="s">
        <v>85</v>
      </c>
      <c r="P6" s="130" t="s">
        <v>86</v>
      </c>
      <c r="Q6" s="123" t="s">
        <v>87</v>
      </c>
      <c r="R6" s="124"/>
      <c r="S6" s="116"/>
      <c r="T6" s="116"/>
      <c r="U6" s="117"/>
      <c r="V6" s="142" t="s">
        <v>88</v>
      </c>
      <c r="W6" s="131"/>
      <c r="X6" s="149" t="s">
        <v>132</v>
      </c>
      <c r="Y6" s="21">
        <v>69</v>
      </c>
      <c r="Z6" s="21" t="s">
        <v>89</v>
      </c>
      <c r="AA6" s="149" t="s">
        <v>90</v>
      </c>
      <c r="AB6" s="130" t="s">
        <v>91</v>
      </c>
      <c r="AC6" s="123" t="s">
        <v>92</v>
      </c>
      <c r="AD6" s="117"/>
      <c r="AE6" s="138" t="s">
        <v>93</v>
      </c>
      <c r="AF6" s="138" t="s">
        <v>94</v>
      </c>
      <c r="AG6" s="138" t="s">
        <v>95</v>
      </c>
      <c r="AH6" s="138" t="s">
        <v>96</v>
      </c>
      <c r="AI6" s="138" t="s">
        <v>97</v>
      </c>
      <c r="AJ6" s="145" t="s">
        <v>98</v>
      </c>
      <c r="AK6" s="124"/>
      <c r="AL6" s="116"/>
    </row>
    <row r="7" spans="1:38" s="56" customFormat="1" ht="42.6" customHeight="1" x14ac:dyDescent="0.2">
      <c r="A7" s="118"/>
      <c r="B7" s="119"/>
      <c r="C7" s="129"/>
      <c r="D7" s="132"/>
      <c r="E7" s="132"/>
      <c r="F7" s="66" t="s">
        <v>130</v>
      </c>
      <c r="G7" s="66" t="s">
        <v>99</v>
      </c>
      <c r="H7" s="66" t="s">
        <v>100</v>
      </c>
      <c r="I7" s="66" t="s">
        <v>131</v>
      </c>
      <c r="J7" s="67" t="s">
        <v>121</v>
      </c>
      <c r="K7" s="119"/>
      <c r="L7" s="132"/>
      <c r="M7" s="141"/>
      <c r="N7" s="132"/>
      <c r="O7" s="132"/>
      <c r="P7" s="132"/>
      <c r="Q7" s="125"/>
      <c r="R7" s="125"/>
      <c r="S7" s="118"/>
      <c r="T7" s="118"/>
      <c r="U7" s="119"/>
      <c r="V7" s="143"/>
      <c r="W7" s="132"/>
      <c r="X7" s="129"/>
      <c r="Y7" s="68" t="s">
        <v>101</v>
      </c>
      <c r="Z7" s="66" t="s">
        <v>102</v>
      </c>
      <c r="AA7" s="129"/>
      <c r="AB7" s="132"/>
      <c r="AC7" s="125"/>
      <c r="AD7" s="119"/>
      <c r="AE7" s="139"/>
      <c r="AF7" s="139"/>
      <c r="AG7" s="139"/>
      <c r="AH7" s="139"/>
      <c r="AI7" s="139"/>
      <c r="AJ7" s="146"/>
      <c r="AK7" s="125"/>
      <c r="AL7" s="118"/>
    </row>
    <row r="8" spans="1:38" s="69" customFormat="1" ht="12" customHeight="1" x14ac:dyDescent="0.2">
      <c r="B8" s="70"/>
      <c r="C8" s="148" t="s">
        <v>137</v>
      </c>
      <c r="D8" s="148"/>
      <c r="E8" s="148"/>
      <c r="F8" s="148"/>
      <c r="G8" s="148"/>
      <c r="H8" s="148"/>
      <c r="I8" s="148"/>
      <c r="J8" s="148"/>
      <c r="K8" s="148" t="s">
        <v>137</v>
      </c>
      <c r="L8" s="148"/>
      <c r="M8" s="148"/>
      <c r="N8" s="148"/>
      <c r="O8" s="148"/>
      <c r="P8" s="148"/>
      <c r="Q8" s="148"/>
      <c r="R8" s="71"/>
      <c r="S8" s="20"/>
      <c r="T8" s="20"/>
      <c r="U8" s="70"/>
      <c r="V8" s="147" t="s">
        <v>137</v>
      </c>
      <c r="W8" s="147"/>
      <c r="X8" s="147"/>
      <c r="Y8" s="147"/>
      <c r="Z8" s="147"/>
      <c r="AA8" s="147"/>
      <c r="AB8" s="147"/>
      <c r="AC8" s="147"/>
      <c r="AD8" s="148" t="s">
        <v>137</v>
      </c>
      <c r="AE8" s="148"/>
      <c r="AF8" s="148"/>
      <c r="AG8" s="148"/>
      <c r="AH8" s="148"/>
      <c r="AI8" s="148"/>
      <c r="AJ8" s="148"/>
      <c r="AK8" s="71"/>
      <c r="AL8" s="70"/>
    </row>
    <row r="9" spans="1:38" s="77" customFormat="1" ht="12" customHeight="1" x14ac:dyDescent="0.2">
      <c r="A9" s="76">
        <v>2024</v>
      </c>
      <c r="B9" s="73" t="s">
        <v>103</v>
      </c>
      <c r="C9" s="74">
        <v>147.44999999999999</v>
      </c>
      <c r="D9" s="74">
        <v>106.69</v>
      </c>
      <c r="E9" s="74">
        <v>66.13</v>
      </c>
      <c r="F9" s="74">
        <v>109.72</v>
      </c>
      <c r="G9" s="74">
        <v>160.61000000000001</v>
      </c>
      <c r="H9" s="74">
        <v>26.24</v>
      </c>
      <c r="I9" s="74">
        <v>208.54</v>
      </c>
      <c r="J9" s="74">
        <v>171.32</v>
      </c>
      <c r="K9" s="74">
        <v>209.27</v>
      </c>
      <c r="L9" s="74">
        <v>108.56</v>
      </c>
      <c r="M9" s="74">
        <v>371.78</v>
      </c>
      <c r="N9" s="74">
        <v>154.4</v>
      </c>
      <c r="O9" s="74">
        <v>54.17</v>
      </c>
      <c r="P9" s="74">
        <v>258.77999999999997</v>
      </c>
      <c r="Q9" s="74">
        <v>299.7</v>
      </c>
      <c r="R9" s="75">
        <v>2024</v>
      </c>
      <c r="S9" s="73" t="s">
        <v>103</v>
      </c>
      <c r="T9" s="76">
        <v>2024</v>
      </c>
      <c r="U9" s="73" t="s">
        <v>103</v>
      </c>
      <c r="V9" s="74">
        <v>87.24</v>
      </c>
      <c r="W9" s="74">
        <v>156.47999999999999</v>
      </c>
      <c r="X9" s="74">
        <v>166.76</v>
      </c>
      <c r="Y9" s="74">
        <v>147.58000000000001</v>
      </c>
      <c r="Z9" s="74">
        <v>197.07</v>
      </c>
      <c r="AA9" s="74">
        <v>116.47</v>
      </c>
      <c r="AB9" s="74">
        <v>127.74</v>
      </c>
      <c r="AC9" s="74">
        <v>266.24</v>
      </c>
      <c r="AD9" s="74">
        <v>151.43</v>
      </c>
      <c r="AE9" s="74">
        <v>250.62</v>
      </c>
      <c r="AF9" s="74">
        <v>147.69</v>
      </c>
      <c r="AG9" s="74">
        <v>112.65</v>
      </c>
      <c r="AH9" s="74">
        <v>202.03</v>
      </c>
      <c r="AI9" s="74">
        <v>132.12</v>
      </c>
      <c r="AJ9" s="74">
        <v>132.28</v>
      </c>
      <c r="AK9" s="75">
        <v>2024</v>
      </c>
      <c r="AL9" s="73" t="s">
        <v>103</v>
      </c>
    </row>
    <row r="10" spans="1:38" s="77" customFormat="1" ht="12" customHeight="1" x14ac:dyDescent="0.2">
      <c r="B10" s="73" t="s">
        <v>104</v>
      </c>
      <c r="C10" s="74">
        <v>141.68</v>
      </c>
      <c r="D10" s="74">
        <v>125.38</v>
      </c>
      <c r="E10" s="74">
        <v>99.11</v>
      </c>
      <c r="F10" s="74">
        <v>178.2</v>
      </c>
      <c r="G10" s="74">
        <v>281.39</v>
      </c>
      <c r="H10" s="74">
        <v>26.53</v>
      </c>
      <c r="I10" s="74">
        <v>190.94</v>
      </c>
      <c r="J10" s="74">
        <v>168.27</v>
      </c>
      <c r="K10" s="74">
        <v>167.28</v>
      </c>
      <c r="L10" s="74">
        <v>123.04</v>
      </c>
      <c r="M10" s="74">
        <v>186.91</v>
      </c>
      <c r="N10" s="74">
        <v>83.28</v>
      </c>
      <c r="O10" s="74">
        <v>53.66</v>
      </c>
      <c r="P10" s="74">
        <v>214.35</v>
      </c>
      <c r="Q10" s="74">
        <v>309.11</v>
      </c>
      <c r="R10" s="82"/>
      <c r="S10" s="73" t="s">
        <v>104</v>
      </c>
      <c r="T10" s="74"/>
      <c r="U10" s="73" t="s">
        <v>104</v>
      </c>
      <c r="V10" s="74">
        <v>85.82</v>
      </c>
      <c r="W10" s="74">
        <v>152.5</v>
      </c>
      <c r="X10" s="74">
        <v>173.17</v>
      </c>
      <c r="Y10" s="74">
        <v>159.16</v>
      </c>
      <c r="Z10" s="74">
        <v>195.3</v>
      </c>
      <c r="AA10" s="74">
        <v>116.68</v>
      </c>
      <c r="AB10" s="74">
        <v>118.42</v>
      </c>
      <c r="AC10" s="74">
        <v>217.73</v>
      </c>
      <c r="AD10" s="74">
        <v>167.42</v>
      </c>
      <c r="AE10" s="74">
        <v>275.87</v>
      </c>
      <c r="AF10" s="74">
        <v>160.53</v>
      </c>
      <c r="AG10" s="74">
        <v>147.27000000000001</v>
      </c>
      <c r="AH10" s="74">
        <v>199.32</v>
      </c>
      <c r="AI10" s="74">
        <v>143.41</v>
      </c>
      <c r="AJ10" s="74">
        <v>148.21</v>
      </c>
      <c r="AK10" s="82"/>
      <c r="AL10" s="73" t="s">
        <v>104</v>
      </c>
    </row>
    <row r="11" spans="1:38" s="77" customFormat="1" ht="12" customHeight="1" x14ac:dyDescent="0.2">
      <c r="B11" s="73" t="s">
        <v>105</v>
      </c>
      <c r="C11" s="74">
        <v>163.85</v>
      </c>
      <c r="D11" s="74">
        <v>148.91999999999999</v>
      </c>
      <c r="E11" s="74">
        <v>135.99</v>
      </c>
      <c r="F11" s="74">
        <v>150.97999999999999</v>
      </c>
      <c r="G11" s="74">
        <v>385.4</v>
      </c>
      <c r="H11" s="74">
        <v>117.69</v>
      </c>
      <c r="I11" s="74">
        <v>182.68</v>
      </c>
      <c r="J11" s="74">
        <v>166.19</v>
      </c>
      <c r="K11" s="74">
        <v>190.57</v>
      </c>
      <c r="L11" s="74">
        <v>106.95</v>
      </c>
      <c r="M11" s="74">
        <v>200.33</v>
      </c>
      <c r="N11" s="74">
        <v>106.68</v>
      </c>
      <c r="O11" s="74">
        <v>57.02</v>
      </c>
      <c r="P11" s="74">
        <v>264.27999999999997</v>
      </c>
      <c r="Q11" s="74">
        <v>343.98</v>
      </c>
      <c r="R11" s="82"/>
      <c r="S11" s="73" t="s">
        <v>105</v>
      </c>
      <c r="T11" s="74"/>
      <c r="U11" s="73" t="s">
        <v>105</v>
      </c>
      <c r="V11" s="74">
        <v>83.13</v>
      </c>
      <c r="W11" s="74">
        <v>162.27000000000001</v>
      </c>
      <c r="X11" s="74">
        <v>158.52000000000001</v>
      </c>
      <c r="Y11" s="74">
        <v>145.35</v>
      </c>
      <c r="Z11" s="74">
        <v>179.32</v>
      </c>
      <c r="AA11" s="74">
        <v>149.59</v>
      </c>
      <c r="AB11" s="74">
        <v>132.54</v>
      </c>
      <c r="AC11" s="74">
        <v>252.37</v>
      </c>
      <c r="AD11" s="74">
        <v>228.71</v>
      </c>
      <c r="AE11" s="74">
        <v>306.7</v>
      </c>
      <c r="AF11" s="74">
        <v>179.29</v>
      </c>
      <c r="AG11" s="74">
        <v>373.29</v>
      </c>
      <c r="AH11" s="74">
        <v>222.32</v>
      </c>
      <c r="AI11" s="74">
        <v>158.88</v>
      </c>
      <c r="AJ11" s="74">
        <v>233.62</v>
      </c>
      <c r="AK11" s="74"/>
      <c r="AL11" s="73" t="s">
        <v>105</v>
      </c>
    </row>
    <row r="12" spans="1:38" s="77" customFormat="1" ht="12" customHeight="1" x14ac:dyDescent="0.2">
      <c r="B12" s="73" t="s">
        <v>106</v>
      </c>
      <c r="C12" s="74">
        <v>145.11000000000001</v>
      </c>
      <c r="D12" s="74">
        <v>118.84</v>
      </c>
      <c r="E12" s="74">
        <v>95.42</v>
      </c>
      <c r="F12" s="74">
        <v>139.97999999999999</v>
      </c>
      <c r="G12" s="74">
        <v>288.79000000000002</v>
      </c>
      <c r="H12" s="74">
        <v>52.6</v>
      </c>
      <c r="I12" s="74">
        <v>175.25</v>
      </c>
      <c r="J12" s="74">
        <v>162.26</v>
      </c>
      <c r="K12" s="74">
        <v>176.16</v>
      </c>
      <c r="L12" s="74">
        <v>117.91</v>
      </c>
      <c r="M12" s="74">
        <v>188.86</v>
      </c>
      <c r="N12" s="74">
        <v>78.319999999999993</v>
      </c>
      <c r="O12" s="74">
        <v>55.36</v>
      </c>
      <c r="P12" s="74">
        <v>230.18</v>
      </c>
      <c r="Q12" s="74">
        <v>344.56</v>
      </c>
      <c r="R12" s="82"/>
      <c r="S12" s="73" t="s">
        <v>106</v>
      </c>
      <c r="T12" s="74"/>
      <c r="U12" s="73" t="s">
        <v>106</v>
      </c>
      <c r="V12" s="74">
        <v>87.87</v>
      </c>
      <c r="W12" s="74">
        <v>167.27</v>
      </c>
      <c r="X12" s="74">
        <v>159.22</v>
      </c>
      <c r="Y12" s="74">
        <v>153.09</v>
      </c>
      <c r="Z12" s="74">
        <v>168.9</v>
      </c>
      <c r="AA12" s="74">
        <v>168.14</v>
      </c>
      <c r="AB12" s="74">
        <v>129.72</v>
      </c>
      <c r="AC12" s="74">
        <v>247.25</v>
      </c>
      <c r="AD12" s="74">
        <v>161.13</v>
      </c>
      <c r="AE12" s="74">
        <v>299.27</v>
      </c>
      <c r="AF12" s="74">
        <v>172.81</v>
      </c>
      <c r="AG12" s="74">
        <v>200.79</v>
      </c>
      <c r="AH12" s="74">
        <v>212.14</v>
      </c>
      <c r="AI12" s="74">
        <v>155.05000000000001</v>
      </c>
      <c r="AJ12" s="74">
        <v>91.15</v>
      </c>
      <c r="AK12" s="74"/>
      <c r="AL12" s="73" t="s">
        <v>106</v>
      </c>
    </row>
    <row r="13" spans="1:38" s="77" customFormat="1" ht="12" customHeight="1" x14ac:dyDescent="0.2">
      <c r="B13" s="73" t="s">
        <v>107</v>
      </c>
      <c r="C13" s="74">
        <v>154.87</v>
      </c>
      <c r="D13" s="74">
        <v>122.79</v>
      </c>
      <c r="E13" s="74">
        <v>104.12</v>
      </c>
      <c r="F13" s="74">
        <v>132.62</v>
      </c>
      <c r="G13" s="74">
        <v>454.06</v>
      </c>
      <c r="H13" s="74">
        <v>71.95</v>
      </c>
      <c r="I13" s="74">
        <v>166.42</v>
      </c>
      <c r="J13" s="74">
        <v>160.88</v>
      </c>
      <c r="K13" s="74">
        <v>169.89</v>
      </c>
      <c r="L13" s="74">
        <v>103.12</v>
      </c>
      <c r="M13" s="74">
        <v>195.87</v>
      </c>
      <c r="N13" s="74">
        <v>224.6</v>
      </c>
      <c r="O13" s="74">
        <v>58.41</v>
      </c>
      <c r="P13" s="74">
        <v>209.1</v>
      </c>
      <c r="Q13" s="74">
        <v>324.20999999999998</v>
      </c>
      <c r="R13" s="82"/>
      <c r="S13" s="73" t="s">
        <v>107</v>
      </c>
      <c r="T13" s="74"/>
      <c r="U13" s="73" t="s">
        <v>107</v>
      </c>
      <c r="V13" s="74">
        <v>81.099999999999994</v>
      </c>
      <c r="W13" s="74">
        <v>180.79</v>
      </c>
      <c r="X13" s="74">
        <v>174.8</v>
      </c>
      <c r="Y13" s="74">
        <v>163.82</v>
      </c>
      <c r="Z13" s="74">
        <v>192.15</v>
      </c>
      <c r="AA13" s="74">
        <v>155</v>
      </c>
      <c r="AB13" s="74">
        <v>186.91</v>
      </c>
      <c r="AC13" s="74">
        <v>266.89</v>
      </c>
      <c r="AD13" s="74">
        <v>215.96</v>
      </c>
      <c r="AE13" s="74">
        <v>376.25</v>
      </c>
      <c r="AF13" s="74">
        <v>170</v>
      </c>
      <c r="AG13" s="74">
        <v>211.04</v>
      </c>
      <c r="AH13" s="74">
        <v>235.09</v>
      </c>
      <c r="AI13" s="74">
        <v>152.76</v>
      </c>
      <c r="AJ13" s="74">
        <v>220.38</v>
      </c>
      <c r="AK13" s="74"/>
      <c r="AL13" s="73" t="s">
        <v>107</v>
      </c>
    </row>
    <row r="14" spans="1:38" s="77" customFormat="1" ht="12" customHeight="1" x14ac:dyDescent="0.2">
      <c r="B14" s="73" t="s">
        <v>108</v>
      </c>
      <c r="C14" s="74">
        <v>163.07</v>
      </c>
      <c r="D14" s="74">
        <v>117.56</v>
      </c>
      <c r="E14" s="74">
        <v>97.85</v>
      </c>
      <c r="F14" s="74">
        <v>124.29</v>
      </c>
      <c r="G14" s="74">
        <v>420.85</v>
      </c>
      <c r="H14" s="74">
        <v>68.03</v>
      </c>
      <c r="I14" s="74">
        <v>164.68</v>
      </c>
      <c r="J14" s="74">
        <v>155.06</v>
      </c>
      <c r="K14" s="74">
        <v>201.98</v>
      </c>
      <c r="L14" s="74">
        <v>120.71</v>
      </c>
      <c r="M14" s="74">
        <v>240.7</v>
      </c>
      <c r="N14" s="74">
        <v>205.78</v>
      </c>
      <c r="O14" s="74">
        <v>57.48</v>
      </c>
      <c r="P14" s="74">
        <v>263.27999999999997</v>
      </c>
      <c r="Q14" s="74">
        <v>358.96</v>
      </c>
      <c r="R14" s="82"/>
      <c r="S14" s="73" t="s">
        <v>108</v>
      </c>
      <c r="T14" s="74"/>
      <c r="U14" s="73" t="s">
        <v>108</v>
      </c>
      <c r="V14" s="74">
        <v>100.14</v>
      </c>
      <c r="W14" s="74">
        <v>185.75</v>
      </c>
      <c r="X14" s="74">
        <v>181.83</v>
      </c>
      <c r="Y14" s="74">
        <v>176.66</v>
      </c>
      <c r="Z14" s="74">
        <v>189.99</v>
      </c>
      <c r="AA14" s="74">
        <v>150.75</v>
      </c>
      <c r="AB14" s="74">
        <v>187.31</v>
      </c>
      <c r="AC14" s="74">
        <v>295.44</v>
      </c>
      <c r="AD14" s="74">
        <v>194.34</v>
      </c>
      <c r="AE14" s="74">
        <v>357.86</v>
      </c>
      <c r="AF14" s="74">
        <v>162.68</v>
      </c>
      <c r="AG14" s="74">
        <v>156.13999999999999</v>
      </c>
      <c r="AH14" s="74">
        <v>230.66</v>
      </c>
      <c r="AI14" s="74">
        <v>141.37</v>
      </c>
      <c r="AJ14" s="74">
        <v>190.22</v>
      </c>
      <c r="AK14" s="74"/>
      <c r="AL14" s="73" t="s">
        <v>108</v>
      </c>
    </row>
    <row r="15" spans="1:38" s="77" customFormat="1" ht="12" customHeight="1" x14ac:dyDescent="0.2">
      <c r="B15" s="73" t="s">
        <v>109</v>
      </c>
      <c r="C15" s="74">
        <v>175.61</v>
      </c>
      <c r="D15" s="74">
        <v>130.91999999999999</v>
      </c>
      <c r="E15" s="74">
        <v>111.92</v>
      </c>
      <c r="F15" s="74">
        <v>120.51</v>
      </c>
      <c r="G15" s="74">
        <v>421.92</v>
      </c>
      <c r="H15" s="74">
        <v>97.89</v>
      </c>
      <c r="I15" s="74">
        <v>172.12</v>
      </c>
      <c r="J15" s="74">
        <v>177.83</v>
      </c>
      <c r="K15" s="74">
        <v>207.66</v>
      </c>
      <c r="L15" s="74">
        <v>105.44</v>
      </c>
      <c r="M15" s="74">
        <v>231.51</v>
      </c>
      <c r="N15" s="74">
        <v>167.46</v>
      </c>
      <c r="O15" s="74">
        <v>122.43</v>
      </c>
      <c r="P15" s="74">
        <v>257.38</v>
      </c>
      <c r="Q15" s="74">
        <v>345.47</v>
      </c>
      <c r="R15" s="82"/>
      <c r="S15" s="73" t="s">
        <v>109</v>
      </c>
      <c r="T15" s="74"/>
      <c r="U15" s="73" t="s">
        <v>109</v>
      </c>
      <c r="V15" s="74">
        <v>104.64</v>
      </c>
      <c r="W15" s="74">
        <v>185.36</v>
      </c>
      <c r="X15" s="74">
        <v>172.62</v>
      </c>
      <c r="Y15" s="74">
        <v>163.28</v>
      </c>
      <c r="Z15" s="74">
        <v>187.39</v>
      </c>
      <c r="AA15" s="74">
        <v>168.64</v>
      </c>
      <c r="AB15" s="74">
        <v>175.29</v>
      </c>
      <c r="AC15" s="74">
        <v>294.62</v>
      </c>
      <c r="AD15" s="74">
        <v>241.58</v>
      </c>
      <c r="AE15" s="74">
        <v>307.25</v>
      </c>
      <c r="AF15" s="74">
        <v>164.49</v>
      </c>
      <c r="AG15" s="74">
        <v>249.66</v>
      </c>
      <c r="AH15" s="74">
        <v>246.01</v>
      </c>
      <c r="AI15" s="74">
        <v>153.08000000000001</v>
      </c>
      <c r="AJ15" s="74">
        <v>309.91000000000003</v>
      </c>
      <c r="AK15" s="74"/>
      <c r="AL15" s="73" t="s">
        <v>109</v>
      </c>
    </row>
    <row r="16" spans="1:38" s="77" customFormat="1" ht="12" customHeight="1" x14ac:dyDescent="0.2">
      <c r="B16" s="73" t="s">
        <v>110</v>
      </c>
      <c r="C16" s="74">
        <v>169.61</v>
      </c>
      <c r="D16" s="74">
        <v>147.16</v>
      </c>
      <c r="E16" s="74">
        <v>130.28</v>
      </c>
      <c r="F16" s="74">
        <v>115.74</v>
      </c>
      <c r="G16" s="74">
        <v>487.31</v>
      </c>
      <c r="H16" s="74">
        <v>135.37</v>
      </c>
      <c r="I16" s="74">
        <v>193.82</v>
      </c>
      <c r="J16" s="74">
        <v>163.09</v>
      </c>
      <c r="K16" s="74">
        <v>217.65</v>
      </c>
      <c r="L16" s="74">
        <v>113.81</v>
      </c>
      <c r="M16" s="74">
        <v>212.26</v>
      </c>
      <c r="N16" s="74">
        <v>307.07</v>
      </c>
      <c r="O16" s="74">
        <v>170.56</v>
      </c>
      <c r="P16" s="74">
        <v>257.77</v>
      </c>
      <c r="Q16" s="74">
        <v>309.92</v>
      </c>
      <c r="R16" s="82"/>
      <c r="S16" s="73" t="s">
        <v>110</v>
      </c>
      <c r="T16" s="74"/>
      <c r="U16" s="73" t="s">
        <v>110</v>
      </c>
      <c r="V16" s="74">
        <v>90.24</v>
      </c>
      <c r="W16" s="74">
        <v>185.71</v>
      </c>
      <c r="X16" s="74">
        <v>174.54</v>
      </c>
      <c r="Y16" s="74">
        <v>163.99</v>
      </c>
      <c r="Z16" s="74">
        <v>191.21</v>
      </c>
      <c r="AA16" s="74">
        <v>160.19999999999999</v>
      </c>
      <c r="AB16" s="74">
        <v>184.75</v>
      </c>
      <c r="AC16" s="74">
        <v>300.77</v>
      </c>
      <c r="AD16" s="74">
        <v>186.21</v>
      </c>
      <c r="AE16" s="74">
        <v>287.26</v>
      </c>
      <c r="AF16" s="74">
        <v>154.37</v>
      </c>
      <c r="AG16" s="74">
        <v>293.27</v>
      </c>
      <c r="AH16" s="74">
        <v>231.19</v>
      </c>
      <c r="AI16" s="74">
        <v>149.12</v>
      </c>
      <c r="AJ16" s="74">
        <v>152.16</v>
      </c>
      <c r="AK16" s="74"/>
      <c r="AL16" s="73" t="s">
        <v>110</v>
      </c>
    </row>
    <row r="17" spans="1:38" s="77" customFormat="1" ht="12" customHeight="1" x14ac:dyDescent="0.2">
      <c r="B17" s="73" t="s">
        <v>111</v>
      </c>
      <c r="C17" s="74">
        <v>205.91</v>
      </c>
      <c r="D17" s="74">
        <v>294.85000000000002</v>
      </c>
      <c r="E17" s="74">
        <v>349.68</v>
      </c>
      <c r="F17" s="74">
        <v>135.29</v>
      </c>
      <c r="G17" s="74">
        <v>375.98</v>
      </c>
      <c r="H17" s="74">
        <v>535.42999999999995</v>
      </c>
      <c r="I17" s="74">
        <v>174.88</v>
      </c>
      <c r="J17" s="74">
        <v>162.18</v>
      </c>
      <c r="K17" s="74">
        <v>227.78</v>
      </c>
      <c r="L17" s="74">
        <v>131.74</v>
      </c>
      <c r="M17" s="74">
        <v>274.02</v>
      </c>
      <c r="N17" s="74">
        <v>161.38</v>
      </c>
      <c r="O17" s="74">
        <v>183.25</v>
      </c>
      <c r="P17" s="74">
        <v>252.25</v>
      </c>
      <c r="Q17" s="74">
        <v>342.08</v>
      </c>
      <c r="R17" s="82"/>
      <c r="S17" s="73" t="s">
        <v>111</v>
      </c>
      <c r="T17" s="74"/>
      <c r="U17" s="73" t="s">
        <v>111</v>
      </c>
      <c r="V17" s="74">
        <v>103.5</v>
      </c>
      <c r="W17" s="74">
        <v>174.17</v>
      </c>
      <c r="X17" s="74">
        <v>165.67</v>
      </c>
      <c r="Y17" s="74">
        <v>145.94999999999999</v>
      </c>
      <c r="Z17" s="74">
        <v>196.84</v>
      </c>
      <c r="AA17" s="74">
        <v>147.58000000000001</v>
      </c>
      <c r="AB17" s="74">
        <v>190.18</v>
      </c>
      <c r="AC17" s="74">
        <v>258.64999999999998</v>
      </c>
      <c r="AD17" s="74">
        <v>220.36</v>
      </c>
      <c r="AE17" s="74">
        <v>299.31</v>
      </c>
      <c r="AF17" s="74">
        <v>155.65</v>
      </c>
      <c r="AG17" s="74">
        <v>457.87</v>
      </c>
      <c r="AH17" s="74">
        <v>227.21</v>
      </c>
      <c r="AI17" s="74">
        <v>152.84</v>
      </c>
      <c r="AJ17" s="74">
        <v>201.58</v>
      </c>
      <c r="AK17" s="74"/>
      <c r="AL17" s="73" t="s">
        <v>111</v>
      </c>
    </row>
    <row r="18" spans="1:38" s="77" customFormat="1" ht="12" customHeight="1" x14ac:dyDescent="0.2">
      <c r="B18" s="73" t="s">
        <v>112</v>
      </c>
      <c r="C18" s="74">
        <v>185.99</v>
      </c>
      <c r="D18" s="74">
        <v>207.11</v>
      </c>
      <c r="E18" s="74">
        <v>219.19</v>
      </c>
      <c r="F18" s="74">
        <v>140.22999999999999</v>
      </c>
      <c r="G18" s="74">
        <v>324.75</v>
      </c>
      <c r="H18" s="74">
        <v>285.56</v>
      </c>
      <c r="I18" s="74">
        <v>179.09</v>
      </c>
      <c r="J18" s="74">
        <v>181.98</v>
      </c>
      <c r="K18" s="74">
        <v>213.89</v>
      </c>
      <c r="L18" s="74">
        <v>163.69999999999999</v>
      </c>
      <c r="M18" s="74">
        <v>205.99</v>
      </c>
      <c r="N18" s="74">
        <v>158.18</v>
      </c>
      <c r="O18" s="74">
        <v>129.97</v>
      </c>
      <c r="P18" s="74">
        <v>255.66</v>
      </c>
      <c r="Q18" s="74">
        <v>351.34</v>
      </c>
      <c r="R18" s="82"/>
      <c r="S18" s="73" t="s">
        <v>112</v>
      </c>
      <c r="T18" s="74"/>
      <c r="U18" s="73" t="s">
        <v>112</v>
      </c>
      <c r="V18" s="74">
        <v>102.26</v>
      </c>
      <c r="W18" s="74">
        <v>207.89</v>
      </c>
      <c r="X18" s="74">
        <v>169.84</v>
      </c>
      <c r="Y18" s="74">
        <v>149.47999999999999</v>
      </c>
      <c r="Z18" s="74">
        <v>202.02</v>
      </c>
      <c r="AA18" s="74">
        <v>168.37</v>
      </c>
      <c r="AB18" s="74">
        <v>200.66</v>
      </c>
      <c r="AC18" s="74">
        <v>474.3</v>
      </c>
      <c r="AD18" s="74">
        <v>181.64</v>
      </c>
      <c r="AE18" s="74">
        <v>317.54000000000002</v>
      </c>
      <c r="AF18" s="74">
        <v>147.72999999999999</v>
      </c>
      <c r="AG18" s="74">
        <v>245.08</v>
      </c>
      <c r="AH18" s="74">
        <v>228.58</v>
      </c>
      <c r="AI18" s="74">
        <v>155.68</v>
      </c>
      <c r="AJ18" s="74">
        <v>138.99</v>
      </c>
      <c r="AK18" s="74"/>
      <c r="AL18" s="73" t="s">
        <v>112</v>
      </c>
    </row>
    <row r="19" spans="1:38" s="77" customFormat="1" ht="12" customHeight="1" x14ac:dyDescent="0.2">
      <c r="B19" s="73" t="s">
        <v>113</v>
      </c>
      <c r="C19" s="74">
        <v>185.64</v>
      </c>
      <c r="D19" s="74">
        <v>166.94</v>
      </c>
      <c r="E19" s="74">
        <v>149.63</v>
      </c>
      <c r="F19" s="74">
        <v>148.84</v>
      </c>
      <c r="G19" s="74">
        <v>135.13999999999999</v>
      </c>
      <c r="H19" s="74">
        <v>150.62</v>
      </c>
      <c r="I19" s="74">
        <v>207.72</v>
      </c>
      <c r="J19" s="74">
        <v>201.33</v>
      </c>
      <c r="K19" s="74">
        <v>237.85</v>
      </c>
      <c r="L19" s="74">
        <v>171.49</v>
      </c>
      <c r="M19" s="74">
        <v>258.56</v>
      </c>
      <c r="N19" s="74">
        <v>218.66</v>
      </c>
      <c r="O19" s="74">
        <v>149.44</v>
      </c>
      <c r="P19" s="74">
        <v>272.05</v>
      </c>
      <c r="Q19" s="74">
        <v>390.73</v>
      </c>
      <c r="R19" s="82"/>
      <c r="S19" s="73" t="s">
        <v>113</v>
      </c>
      <c r="T19" s="74"/>
      <c r="U19" s="73" t="s">
        <v>113</v>
      </c>
      <c r="V19" s="74">
        <v>84.9</v>
      </c>
      <c r="W19" s="74">
        <v>218.11</v>
      </c>
      <c r="X19" s="74">
        <v>191.32</v>
      </c>
      <c r="Y19" s="74">
        <v>161.80000000000001</v>
      </c>
      <c r="Z19" s="74">
        <v>237.95</v>
      </c>
      <c r="AA19" s="74">
        <v>201.99</v>
      </c>
      <c r="AB19" s="74">
        <v>254</v>
      </c>
      <c r="AC19" s="74">
        <v>317.51</v>
      </c>
      <c r="AD19" s="74">
        <v>194.18</v>
      </c>
      <c r="AE19" s="74">
        <v>313.55</v>
      </c>
      <c r="AF19" s="74">
        <v>143.22</v>
      </c>
      <c r="AG19" s="74">
        <v>190.03</v>
      </c>
      <c r="AH19" s="74">
        <v>226.13</v>
      </c>
      <c r="AI19" s="74">
        <v>157.71</v>
      </c>
      <c r="AJ19" s="74">
        <v>192.78</v>
      </c>
      <c r="AK19" s="74"/>
      <c r="AL19" s="73" t="s">
        <v>113</v>
      </c>
    </row>
    <row r="20" spans="1:38" s="77" customFormat="1" ht="12" customHeight="1" x14ac:dyDescent="0.2">
      <c r="B20" s="73" t="s">
        <v>114</v>
      </c>
      <c r="C20" s="74">
        <v>204.67</v>
      </c>
      <c r="D20" s="74">
        <v>108.35</v>
      </c>
      <c r="E20" s="74">
        <v>80.260000000000005</v>
      </c>
      <c r="F20" s="74">
        <v>127.22</v>
      </c>
      <c r="G20" s="74">
        <v>96.55</v>
      </c>
      <c r="H20" s="74">
        <v>39.11</v>
      </c>
      <c r="I20" s="74">
        <v>170.2</v>
      </c>
      <c r="J20" s="74">
        <v>175.3</v>
      </c>
      <c r="K20" s="74">
        <v>322.79000000000002</v>
      </c>
      <c r="L20" s="74">
        <v>203.88</v>
      </c>
      <c r="M20" s="74">
        <v>377.73</v>
      </c>
      <c r="N20" s="74">
        <v>151.08000000000001</v>
      </c>
      <c r="O20" s="74">
        <v>152.47999999999999</v>
      </c>
      <c r="P20" s="74">
        <v>415.34</v>
      </c>
      <c r="Q20" s="74">
        <v>499.68</v>
      </c>
      <c r="R20" s="82"/>
      <c r="S20" s="73" t="s">
        <v>114</v>
      </c>
      <c r="T20" s="74"/>
      <c r="U20" s="73" t="s">
        <v>114</v>
      </c>
      <c r="V20" s="74">
        <v>105.32</v>
      </c>
      <c r="W20" s="74">
        <v>224.1</v>
      </c>
      <c r="X20" s="74">
        <v>204.76</v>
      </c>
      <c r="Y20" s="74">
        <v>186.55</v>
      </c>
      <c r="Z20" s="74">
        <v>233.54</v>
      </c>
      <c r="AA20" s="74">
        <v>234.87</v>
      </c>
      <c r="AB20" s="74">
        <v>222.68</v>
      </c>
      <c r="AC20" s="74">
        <v>271.26</v>
      </c>
      <c r="AD20" s="74">
        <v>213.66</v>
      </c>
      <c r="AE20" s="74">
        <v>311.72000000000003</v>
      </c>
      <c r="AF20" s="74">
        <v>140.91999999999999</v>
      </c>
      <c r="AG20" s="74">
        <v>326.33</v>
      </c>
      <c r="AH20" s="74">
        <v>241.02</v>
      </c>
      <c r="AI20" s="74">
        <v>169.86</v>
      </c>
      <c r="AJ20" s="74">
        <v>203.15</v>
      </c>
      <c r="AK20" s="74"/>
      <c r="AL20" s="73" t="s">
        <v>114</v>
      </c>
    </row>
    <row r="21" spans="1:38" s="96" customFormat="1" ht="12" customHeight="1" x14ac:dyDescent="0.2">
      <c r="B21" s="97" t="s">
        <v>136</v>
      </c>
      <c r="C21" s="74">
        <v>152.67166666666665</v>
      </c>
      <c r="D21" s="74">
        <v>123.36333333333334</v>
      </c>
      <c r="E21" s="74">
        <v>99.77</v>
      </c>
      <c r="F21" s="74">
        <v>139.29833333333332</v>
      </c>
      <c r="G21" s="74">
        <v>331.84999999999997</v>
      </c>
      <c r="H21" s="74">
        <v>60.506666666666661</v>
      </c>
      <c r="I21" s="74">
        <v>181.41833333333332</v>
      </c>
      <c r="J21" s="74">
        <v>163.99666666666667</v>
      </c>
      <c r="K21" s="74">
        <v>185.85833333333332</v>
      </c>
      <c r="L21" s="74">
        <v>113.38166666666667</v>
      </c>
      <c r="M21" s="74">
        <v>230.74166666666667</v>
      </c>
      <c r="N21" s="74">
        <v>142.17666666666665</v>
      </c>
      <c r="O21" s="74">
        <v>56.016666666666673</v>
      </c>
      <c r="P21" s="74">
        <v>239.99499999999998</v>
      </c>
      <c r="Q21" s="74">
        <v>330.08666666666664</v>
      </c>
      <c r="R21" s="99"/>
      <c r="S21" s="97" t="str">
        <f>B21</f>
        <v>Jan-Jun</v>
      </c>
      <c r="T21" s="74"/>
      <c r="U21" s="97" t="str">
        <f>B21</f>
        <v>Jan-Jun</v>
      </c>
      <c r="V21" s="74">
        <v>87.55</v>
      </c>
      <c r="W21" s="74">
        <v>167.51</v>
      </c>
      <c r="X21" s="74">
        <v>169.05</v>
      </c>
      <c r="Y21" s="74">
        <v>157.60999999999999</v>
      </c>
      <c r="Z21" s="74">
        <v>187.12166666666667</v>
      </c>
      <c r="AA21" s="74">
        <v>142.77166666666668</v>
      </c>
      <c r="AB21" s="74">
        <v>147.10666666666665</v>
      </c>
      <c r="AC21" s="74">
        <v>257.65333333333336</v>
      </c>
      <c r="AD21" s="74">
        <v>186.49833333333333</v>
      </c>
      <c r="AE21" s="74">
        <v>311.09500000000003</v>
      </c>
      <c r="AF21" s="74">
        <v>165.5</v>
      </c>
      <c r="AG21" s="74">
        <v>200.19666666666663</v>
      </c>
      <c r="AH21" s="74">
        <v>216.9266666666667</v>
      </c>
      <c r="AI21" s="74">
        <v>147.26500000000001</v>
      </c>
      <c r="AJ21" s="74">
        <v>169.31</v>
      </c>
      <c r="AK21" s="74"/>
      <c r="AL21" s="97" t="str">
        <f>B21</f>
        <v>Jan-Jun</v>
      </c>
    </row>
    <row r="22" spans="1:38" s="77" customFormat="1" ht="12" customHeight="1" x14ac:dyDescent="0.2">
      <c r="B22" s="78" t="s">
        <v>115</v>
      </c>
      <c r="C22" s="74">
        <v>170.28833333333333</v>
      </c>
      <c r="D22" s="74">
        <v>149.62583333333336</v>
      </c>
      <c r="E22" s="74">
        <v>136.63166666666669</v>
      </c>
      <c r="F22" s="74">
        <v>135.30166666666665</v>
      </c>
      <c r="G22" s="74">
        <v>319.39583333333331</v>
      </c>
      <c r="H22" s="74">
        <v>133.91833333333332</v>
      </c>
      <c r="I22" s="74">
        <v>182.19499999999996</v>
      </c>
      <c r="J22" s="74">
        <v>170.47416666666666</v>
      </c>
      <c r="K22" s="74">
        <v>211.89750000000001</v>
      </c>
      <c r="L22" s="74">
        <v>130.86249999999998</v>
      </c>
      <c r="M22" s="74">
        <v>245.37666666666664</v>
      </c>
      <c r="N22" s="74">
        <v>168.07416666666666</v>
      </c>
      <c r="O22" s="74">
        <v>103.68583333333333</v>
      </c>
      <c r="P22" s="74">
        <v>262.53500000000003</v>
      </c>
      <c r="Q22" s="74">
        <v>351.64499999999998</v>
      </c>
      <c r="R22" s="82"/>
      <c r="S22" s="78" t="s">
        <v>115</v>
      </c>
      <c r="T22" s="74"/>
      <c r="U22" s="78" t="s">
        <v>115</v>
      </c>
      <c r="V22" s="74">
        <v>93.013333333333321</v>
      </c>
      <c r="W22" s="74">
        <v>183.36666666666667</v>
      </c>
      <c r="X22" s="74">
        <v>174.42083333333335</v>
      </c>
      <c r="Y22" s="74">
        <v>159.72583333333333</v>
      </c>
      <c r="Z22" s="74">
        <v>197.64</v>
      </c>
      <c r="AA22" s="74">
        <v>161.52333333333334</v>
      </c>
      <c r="AB22" s="74">
        <v>175.85</v>
      </c>
      <c r="AC22" s="74">
        <v>288.58583333333337</v>
      </c>
      <c r="AD22" s="74">
        <v>196.38499999999996</v>
      </c>
      <c r="AE22" s="74">
        <v>308.59999999999997</v>
      </c>
      <c r="AF22" s="74">
        <v>158.28166666666669</v>
      </c>
      <c r="AG22" s="74">
        <v>246.95166666666668</v>
      </c>
      <c r="AH22" s="74">
        <v>225.14166666666668</v>
      </c>
      <c r="AI22" s="74">
        <v>151.82333333333335</v>
      </c>
      <c r="AJ22" s="74">
        <v>184.53583333333333</v>
      </c>
      <c r="AK22" s="74"/>
      <c r="AL22" s="78" t="s">
        <v>115</v>
      </c>
    </row>
    <row r="23" spans="1:38" s="77" customFormat="1" ht="12" customHeight="1" x14ac:dyDescent="0.2">
      <c r="B23" s="72" t="s">
        <v>116</v>
      </c>
      <c r="C23" s="74">
        <v>150.99333333333334</v>
      </c>
      <c r="D23" s="74">
        <v>126.99666666666667</v>
      </c>
      <c r="E23" s="74">
        <v>100.41000000000001</v>
      </c>
      <c r="F23" s="74">
        <v>146.29999999999998</v>
      </c>
      <c r="G23" s="74">
        <v>275.8</v>
      </c>
      <c r="H23" s="74">
        <v>56.819999999999993</v>
      </c>
      <c r="I23" s="74">
        <v>194.05333333333337</v>
      </c>
      <c r="J23" s="74">
        <v>168.59333333333333</v>
      </c>
      <c r="K23" s="74">
        <v>189.04</v>
      </c>
      <c r="L23" s="74">
        <v>112.85000000000001</v>
      </c>
      <c r="M23" s="74">
        <v>253.00666666666666</v>
      </c>
      <c r="N23" s="74">
        <v>114.78666666666668</v>
      </c>
      <c r="O23" s="74">
        <v>54.949999999999996</v>
      </c>
      <c r="P23" s="74">
        <v>245.80333333333331</v>
      </c>
      <c r="Q23" s="74">
        <v>317.59666666666664</v>
      </c>
      <c r="R23" s="82"/>
      <c r="S23" s="72" t="s">
        <v>116</v>
      </c>
      <c r="T23" s="74"/>
      <c r="U23" s="72" t="s">
        <v>116</v>
      </c>
      <c r="V23" s="74">
        <v>85.396666666666661</v>
      </c>
      <c r="W23" s="74">
        <v>157.08333333333334</v>
      </c>
      <c r="X23" s="74">
        <v>166.14999999999998</v>
      </c>
      <c r="Y23" s="74">
        <v>150.69666666666669</v>
      </c>
      <c r="Z23" s="74">
        <v>190.56333333333336</v>
      </c>
      <c r="AA23" s="74">
        <v>127.58</v>
      </c>
      <c r="AB23" s="74">
        <v>126.23333333333333</v>
      </c>
      <c r="AC23" s="74">
        <v>245.44666666666669</v>
      </c>
      <c r="AD23" s="74">
        <v>182.52</v>
      </c>
      <c r="AE23" s="74">
        <v>277.73</v>
      </c>
      <c r="AF23" s="74">
        <v>162.50333333333333</v>
      </c>
      <c r="AG23" s="74">
        <v>211.07000000000002</v>
      </c>
      <c r="AH23" s="74">
        <v>207.89000000000001</v>
      </c>
      <c r="AI23" s="74">
        <v>144.80333333333331</v>
      </c>
      <c r="AJ23" s="74">
        <v>171.37</v>
      </c>
      <c r="AK23" s="74"/>
      <c r="AL23" s="72" t="s">
        <v>116</v>
      </c>
    </row>
    <row r="24" spans="1:38" s="77" customFormat="1" ht="12" customHeight="1" x14ac:dyDescent="0.2">
      <c r="B24" s="72" t="s">
        <v>117</v>
      </c>
      <c r="C24" s="74">
        <v>154.35</v>
      </c>
      <c r="D24" s="74">
        <v>119.73</v>
      </c>
      <c r="E24" s="74">
        <v>99.13</v>
      </c>
      <c r="F24" s="74">
        <v>132.29666666666668</v>
      </c>
      <c r="G24" s="74">
        <v>387.90000000000003</v>
      </c>
      <c r="H24" s="74">
        <v>64.193333333333342</v>
      </c>
      <c r="I24" s="74">
        <v>168.78333333333333</v>
      </c>
      <c r="J24" s="74">
        <v>159.4</v>
      </c>
      <c r="K24" s="74">
        <v>182.67666666666665</v>
      </c>
      <c r="L24" s="74">
        <v>113.91333333333334</v>
      </c>
      <c r="M24" s="74">
        <v>208.47666666666669</v>
      </c>
      <c r="N24" s="74">
        <v>169.56666666666663</v>
      </c>
      <c r="O24" s="74">
        <v>57.083333333333336</v>
      </c>
      <c r="P24" s="74">
        <v>234.18666666666664</v>
      </c>
      <c r="Q24" s="74">
        <v>342.57666666666665</v>
      </c>
      <c r="R24" s="82"/>
      <c r="S24" s="72" t="s">
        <v>117</v>
      </c>
      <c r="T24" s="74"/>
      <c r="U24" s="72" t="s">
        <v>117</v>
      </c>
      <c r="V24" s="74">
        <v>89.703333333333333</v>
      </c>
      <c r="W24" s="74">
        <v>177.93666666666664</v>
      </c>
      <c r="X24" s="74">
        <v>171.95000000000002</v>
      </c>
      <c r="Y24" s="74">
        <v>164.52333333333331</v>
      </c>
      <c r="Z24" s="74">
        <v>183.67999999999998</v>
      </c>
      <c r="AA24" s="74">
        <v>157.96333333333334</v>
      </c>
      <c r="AB24" s="74">
        <v>167.98</v>
      </c>
      <c r="AC24" s="74">
        <v>269.85999999999996</v>
      </c>
      <c r="AD24" s="74">
        <v>190.47666666666669</v>
      </c>
      <c r="AE24" s="74">
        <v>344.46000000000004</v>
      </c>
      <c r="AF24" s="74">
        <v>168.49666666666667</v>
      </c>
      <c r="AG24" s="74">
        <v>189.32333333333335</v>
      </c>
      <c r="AH24" s="74">
        <v>225.96333333333334</v>
      </c>
      <c r="AI24" s="74">
        <v>149.72666666666666</v>
      </c>
      <c r="AJ24" s="74">
        <v>167.25</v>
      </c>
      <c r="AK24" s="74"/>
      <c r="AL24" s="72" t="s">
        <v>117</v>
      </c>
    </row>
    <row r="25" spans="1:38" s="77" customFormat="1" ht="12" customHeight="1" x14ac:dyDescent="0.2">
      <c r="B25" s="72" t="s">
        <v>118</v>
      </c>
      <c r="C25" s="74">
        <v>183.71</v>
      </c>
      <c r="D25" s="74">
        <v>190.97666666666669</v>
      </c>
      <c r="E25" s="74">
        <v>197.29333333333332</v>
      </c>
      <c r="F25" s="74">
        <v>123.84666666666665</v>
      </c>
      <c r="G25" s="74">
        <v>428.40333333333336</v>
      </c>
      <c r="H25" s="74">
        <v>256.22999999999996</v>
      </c>
      <c r="I25" s="74">
        <v>180.27333333333331</v>
      </c>
      <c r="J25" s="74">
        <v>167.70000000000002</v>
      </c>
      <c r="K25" s="74">
        <v>217.69666666666669</v>
      </c>
      <c r="L25" s="74">
        <v>116.99666666666667</v>
      </c>
      <c r="M25" s="74">
        <v>239.26333333333332</v>
      </c>
      <c r="N25" s="74">
        <v>211.97</v>
      </c>
      <c r="O25" s="74">
        <v>158.74666666666667</v>
      </c>
      <c r="P25" s="74">
        <v>255.79999999999998</v>
      </c>
      <c r="Q25" s="74">
        <v>332.49</v>
      </c>
      <c r="R25" s="82"/>
      <c r="S25" s="72" t="s">
        <v>118</v>
      </c>
      <c r="T25" s="74"/>
      <c r="U25" s="72" t="s">
        <v>118</v>
      </c>
      <c r="V25" s="74">
        <v>99.46</v>
      </c>
      <c r="W25" s="74">
        <v>181.74666666666667</v>
      </c>
      <c r="X25" s="74">
        <v>170.9433333333333</v>
      </c>
      <c r="Y25" s="74">
        <v>157.73999999999998</v>
      </c>
      <c r="Z25" s="74">
        <v>191.81333333333336</v>
      </c>
      <c r="AA25" s="74">
        <v>158.80666666666664</v>
      </c>
      <c r="AB25" s="74">
        <v>183.40666666666667</v>
      </c>
      <c r="AC25" s="74">
        <v>284.68</v>
      </c>
      <c r="AD25" s="74">
        <v>216.05000000000004</v>
      </c>
      <c r="AE25" s="74">
        <v>297.94</v>
      </c>
      <c r="AF25" s="74">
        <v>158.16999999999999</v>
      </c>
      <c r="AG25" s="74">
        <v>333.59999999999997</v>
      </c>
      <c r="AH25" s="74">
        <v>234.80333333333331</v>
      </c>
      <c r="AI25" s="74">
        <v>151.68000000000004</v>
      </c>
      <c r="AJ25" s="74">
        <v>221.2166666666667</v>
      </c>
      <c r="AK25" s="74"/>
      <c r="AL25" s="72" t="s">
        <v>118</v>
      </c>
    </row>
    <row r="26" spans="1:38" s="77" customFormat="1" ht="12" customHeight="1" x14ac:dyDescent="0.2">
      <c r="B26" s="72" t="s">
        <v>119</v>
      </c>
      <c r="C26" s="74">
        <v>192.1</v>
      </c>
      <c r="D26" s="74">
        <v>160.79999999999998</v>
      </c>
      <c r="E26" s="74">
        <v>149.69333333333333</v>
      </c>
      <c r="F26" s="74">
        <v>138.76333333333332</v>
      </c>
      <c r="G26" s="74">
        <v>185.48</v>
      </c>
      <c r="H26" s="74">
        <v>158.43</v>
      </c>
      <c r="I26" s="74">
        <v>185.67</v>
      </c>
      <c r="J26" s="74">
        <v>186.20333333333335</v>
      </c>
      <c r="K26" s="74">
        <v>258.17666666666668</v>
      </c>
      <c r="L26" s="74">
        <v>179.68999999999997</v>
      </c>
      <c r="M26" s="74">
        <v>280.76</v>
      </c>
      <c r="N26" s="74">
        <v>175.97333333333336</v>
      </c>
      <c r="O26" s="74">
        <v>143.96333333333334</v>
      </c>
      <c r="P26" s="74">
        <v>314.34999999999997</v>
      </c>
      <c r="Q26" s="74">
        <v>413.91666666666669</v>
      </c>
      <c r="R26" s="82"/>
      <c r="S26" s="72" t="s">
        <v>119</v>
      </c>
      <c r="T26" s="74"/>
      <c r="U26" s="72" t="s">
        <v>119</v>
      </c>
      <c r="V26" s="74">
        <v>97.493333333333339</v>
      </c>
      <c r="W26" s="74">
        <v>216.70000000000002</v>
      </c>
      <c r="X26" s="74">
        <v>188.64</v>
      </c>
      <c r="Y26" s="74">
        <v>165.94333333333333</v>
      </c>
      <c r="Z26" s="74">
        <v>224.50333333333333</v>
      </c>
      <c r="AA26" s="74">
        <v>201.74333333333334</v>
      </c>
      <c r="AB26" s="74">
        <v>225.77999999999997</v>
      </c>
      <c r="AC26" s="74">
        <v>354.35666666666663</v>
      </c>
      <c r="AD26" s="74">
        <v>196.49333333333334</v>
      </c>
      <c r="AE26" s="74">
        <v>314.27000000000004</v>
      </c>
      <c r="AF26" s="74">
        <v>143.95666666666668</v>
      </c>
      <c r="AG26" s="74">
        <v>253.81333333333336</v>
      </c>
      <c r="AH26" s="74">
        <v>231.91</v>
      </c>
      <c r="AI26" s="74">
        <v>161.08333333333334</v>
      </c>
      <c r="AJ26" s="74">
        <v>178.30666666666664</v>
      </c>
      <c r="AK26" s="74"/>
      <c r="AL26" s="72" t="s">
        <v>119</v>
      </c>
    </row>
    <row r="27" spans="1:38" s="77" customFormat="1" ht="5.25" customHeight="1" x14ac:dyDescent="0.2"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82"/>
      <c r="T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</row>
    <row r="28" spans="1:38" s="77" customFormat="1" ht="12" customHeight="1" x14ac:dyDescent="0.2">
      <c r="A28" s="76">
        <f>A9 +1</f>
        <v>2025</v>
      </c>
      <c r="B28" s="73" t="s">
        <v>103</v>
      </c>
      <c r="C28" s="74">
        <v>158.65</v>
      </c>
      <c r="D28" s="74">
        <v>107.39</v>
      </c>
      <c r="E28" s="74">
        <v>65.290000000000006</v>
      </c>
      <c r="F28" s="74">
        <v>110.47</v>
      </c>
      <c r="G28" s="74">
        <v>132.83000000000001</v>
      </c>
      <c r="H28" s="74">
        <v>24.6</v>
      </c>
      <c r="I28" s="74">
        <v>212.09</v>
      </c>
      <c r="J28" s="74">
        <v>177.06</v>
      </c>
      <c r="K28" s="74">
        <v>239.86</v>
      </c>
      <c r="L28" s="74">
        <v>121.36</v>
      </c>
      <c r="M28" s="74">
        <v>382.54</v>
      </c>
      <c r="N28" s="74">
        <v>142.44</v>
      </c>
      <c r="O28" s="74">
        <v>131.87</v>
      </c>
      <c r="P28" s="74">
        <v>274.39</v>
      </c>
      <c r="Q28" s="74">
        <v>359.59</v>
      </c>
      <c r="R28" s="75">
        <f>R9 +1</f>
        <v>2025</v>
      </c>
      <c r="S28" s="73" t="s">
        <v>103</v>
      </c>
      <c r="T28" s="76">
        <f>T9 +1</f>
        <v>2025</v>
      </c>
      <c r="U28" s="73" t="s">
        <v>103</v>
      </c>
      <c r="V28" s="74">
        <v>82.72</v>
      </c>
      <c r="W28" s="74">
        <v>163</v>
      </c>
      <c r="X28" s="74">
        <v>160.47999999999999</v>
      </c>
      <c r="Y28" s="74">
        <v>147.27000000000001</v>
      </c>
      <c r="Z28" s="74">
        <v>181.36</v>
      </c>
      <c r="AA28" s="74">
        <v>121.19</v>
      </c>
      <c r="AB28" s="74">
        <v>134.58000000000001</v>
      </c>
      <c r="AC28" s="74">
        <v>326.95</v>
      </c>
      <c r="AD28" s="74">
        <v>167.2</v>
      </c>
      <c r="AE28" s="74">
        <v>309.58</v>
      </c>
      <c r="AF28" s="74">
        <v>138.94999999999999</v>
      </c>
      <c r="AG28" s="74">
        <v>124.76</v>
      </c>
      <c r="AH28" s="74">
        <v>229.57</v>
      </c>
      <c r="AI28" s="74">
        <v>139.56</v>
      </c>
      <c r="AJ28" s="74">
        <v>146.81</v>
      </c>
      <c r="AK28" s="75">
        <f>AK9 +1</f>
        <v>2025</v>
      </c>
      <c r="AL28" s="73" t="s">
        <v>103</v>
      </c>
    </row>
    <row r="29" spans="1:38" s="77" customFormat="1" ht="12" customHeight="1" x14ac:dyDescent="0.2">
      <c r="B29" s="73" t="s">
        <v>104</v>
      </c>
      <c r="C29" s="74">
        <v>145.09</v>
      </c>
      <c r="D29" s="74">
        <v>106.86</v>
      </c>
      <c r="E29" s="74">
        <v>70.86</v>
      </c>
      <c r="F29" s="74">
        <v>120.41</v>
      </c>
      <c r="G29" s="74">
        <v>213.94</v>
      </c>
      <c r="H29" s="74">
        <v>24.77</v>
      </c>
      <c r="I29" s="74">
        <v>196.19</v>
      </c>
      <c r="J29" s="74">
        <v>166.94</v>
      </c>
      <c r="K29" s="74">
        <v>195.21</v>
      </c>
      <c r="L29" s="74">
        <v>110.29</v>
      </c>
      <c r="M29" s="74">
        <v>208.88</v>
      </c>
      <c r="N29" s="74">
        <v>89.57</v>
      </c>
      <c r="O29" s="74">
        <v>155.55000000000001</v>
      </c>
      <c r="P29" s="74">
        <v>224</v>
      </c>
      <c r="Q29" s="74">
        <v>324.45999999999998</v>
      </c>
      <c r="R29" s="82"/>
      <c r="S29" s="73" t="s">
        <v>104</v>
      </c>
      <c r="T29" s="74"/>
      <c r="U29" s="73" t="s">
        <v>104</v>
      </c>
      <c r="V29" s="74">
        <v>79.05</v>
      </c>
      <c r="W29" s="74">
        <v>152.41</v>
      </c>
      <c r="X29" s="74">
        <v>161.53</v>
      </c>
      <c r="Y29" s="74">
        <v>155.33000000000001</v>
      </c>
      <c r="Z29" s="74">
        <v>171.33</v>
      </c>
      <c r="AA29" s="74">
        <v>117.84</v>
      </c>
      <c r="AB29" s="74">
        <v>119.35</v>
      </c>
      <c r="AC29" s="74">
        <v>257.52999999999997</v>
      </c>
      <c r="AD29" s="74">
        <v>173.01</v>
      </c>
      <c r="AE29" s="74">
        <v>303.25</v>
      </c>
      <c r="AF29" s="74">
        <v>151.24</v>
      </c>
      <c r="AG29" s="74">
        <v>156.34</v>
      </c>
      <c r="AH29" s="74">
        <v>217.61</v>
      </c>
      <c r="AI29" s="74">
        <v>144.30000000000001</v>
      </c>
      <c r="AJ29" s="74">
        <v>151.77000000000001</v>
      </c>
      <c r="AK29" s="74"/>
      <c r="AL29" s="73" t="s">
        <v>104</v>
      </c>
    </row>
    <row r="30" spans="1:38" s="77" customFormat="1" ht="12" customHeight="1" x14ac:dyDescent="0.2">
      <c r="B30" s="73" t="s">
        <v>105</v>
      </c>
      <c r="C30" s="74">
        <v>181.07</v>
      </c>
      <c r="D30" s="74">
        <v>156.76</v>
      </c>
      <c r="E30" s="74">
        <v>135.1</v>
      </c>
      <c r="F30" s="74">
        <v>148.79</v>
      </c>
      <c r="G30" s="74">
        <v>322.51</v>
      </c>
      <c r="H30" s="74">
        <v>119.24</v>
      </c>
      <c r="I30" s="74">
        <v>216.02</v>
      </c>
      <c r="J30" s="74">
        <v>178.84</v>
      </c>
      <c r="K30" s="74">
        <v>225.57</v>
      </c>
      <c r="L30" s="74">
        <v>114.87</v>
      </c>
      <c r="M30" s="74">
        <v>228.8</v>
      </c>
      <c r="N30" s="74">
        <v>109.12</v>
      </c>
      <c r="O30" s="74">
        <v>162.96</v>
      </c>
      <c r="P30" s="74">
        <v>277.68</v>
      </c>
      <c r="Q30" s="74">
        <v>370.28</v>
      </c>
      <c r="R30" s="82"/>
      <c r="S30" s="73" t="s">
        <v>105</v>
      </c>
      <c r="T30" s="74"/>
      <c r="U30" s="73" t="s">
        <v>105</v>
      </c>
      <c r="V30" s="74">
        <v>85.32</v>
      </c>
      <c r="W30" s="74">
        <v>173.02</v>
      </c>
      <c r="X30" s="74">
        <v>163.69</v>
      </c>
      <c r="Y30" s="74">
        <v>151.35</v>
      </c>
      <c r="Z30" s="74">
        <v>183.18</v>
      </c>
      <c r="AA30" s="74">
        <v>141.33000000000001</v>
      </c>
      <c r="AB30" s="74">
        <v>155.16</v>
      </c>
      <c r="AC30" s="74">
        <v>321</v>
      </c>
      <c r="AD30" s="74">
        <v>253.24</v>
      </c>
      <c r="AE30" s="74">
        <v>485.31</v>
      </c>
      <c r="AF30" s="74">
        <v>169.03</v>
      </c>
      <c r="AG30" s="74">
        <v>373.49</v>
      </c>
      <c r="AH30" s="74">
        <v>242.91</v>
      </c>
      <c r="AI30" s="74">
        <v>165.59</v>
      </c>
      <c r="AJ30" s="74">
        <v>236.63</v>
      </c>
      <c r="AK30" s="74"/>
      <c r="AL30" s="73" t="s">
        <v>105</v>
      </c>
    </row>
    <row r="31" spans="1:38" s="77" customFormat="1" ht="12" customHeight="1" x14ac:dyDescent="0.2">
      <c r="B31" s="73" t="s">
        <v>106</v>
      </c>
      <c r="C31" s="74">
        <v>153.55000000000001</v>
      </c>
      <c r="D31" s="74">
        <v>116.04</v>
      </c>
      <c r="E31" s="74">
        <v>95.05</v>
      </c>
      <c r="F31" s="74">
        <v>139.9</v>
      </c>
      <c r="G31" s="74">
        <v>360.2</v>
      </c>
      <c r="H31" s="74">
        <v>50.46</v>
      </c>
      <c r="I31" s="74">
        <v>166.78</v>
      </c>
      <c r="J31" s="74">
        <v>154.47</v>
      </c>
      <c r="K31" s="74">
        <v>200.41</v>
      </c>
      <c r="L31" s="74">
        <v>108.17</v>
      </c>
      <c r="M31" s="74">
        <v>193.86</v>
      </c>
      <c r="N31" s="74">
        <v>93.58</v>
      </c>
      <c r="O31" s="74">
        <v>143.22999999999999</v>
      </c>
      <c r="P31" s="74">
        <v>238.78</v>
      </c>
      <c r="Q31" s="74">
        <v>375.62</v>
      </c>
      <c r="R31" s="82"/>
      <c r="S31" s="73" t="s">
        <v>106</v>
      </c>
      <c r="T31" s="74"/>
      <c r="U31" s="73" t="s">
        <v>106</v>
      </c>
      <c r="V31" s="74">
        <v>84.55</v>
      </c>
      <c r="W31" s="74">
        <v>167.44</v>
      </c>
      <c r="X31" s="74">
        <v>161.03</v>
      </c>
      <c r="Y31" s="74">
        <v>154.76</v>
      </c>
      <c r="Z31" s="74">
        <v>170.94</v>
      </c>
      <c r="AA31" s="74">
        <v>146.34</v>
      </c>
      <c r="AB31" s="74">
        <v>136.19999999999999</v>
      </c>
      <c r="AC31" s="74">
        <v>293.10000000000002</v>
      </c>
      <c r="AD31" s="74">
        <v>180.76</v>
      </c>
      <c r="AE31" s="74">
        <v>338.12</v>
      </c>
      <c r="AF31" s="74">
        <v>162.74</v>
      </c>
      <c r="AG31" s="74">
        <v>235.21</v>
      </c>
      <c r="AH31" s="74">
        <v>237.86</v>
      </c>
      <c r="AI31" s="74">
        <v>155.19</v>
      </c>
      <c r="AJ31" s="74">
        <v>124.54</v>
      </c>
      <c r="AK31" s="79"/>
      <c r="AL31" s="73" t="s">
        <v>106</v>
      </c>
    </row>
    <row r="32" spans="1:38" s="77" customFormat="1" ht="12" customHeight="1" x14ac:dyDescent="0.2">
      <c r="B32" s="73" t="s">
        <v>107</v>
      </c>
      <c r="C32" s="74">
        <v>162.15</v>
      </c>
      <c r="D32" s="74">
        <v>121.4</v>
      </c>
      <c r="E32" s="74">
        <v>102.18</v>
      </c>
      <c r="F32" s="74">
        <v>131.08000000000001</v>
      </c>
      <c r="G32" s="74">
        <v>456.41</v>
      </c>
      <c r="H32" s="74">
        <v>69.569999999999993</v>
      </c>
      <c r="I32" s="74">
        <v>168.2</v>
      </c>
      <c r="J32" s="74">
        <v>155.72</v>
      </c>
      <c r="K32" s="74">
        <v>200.7</v>
      </c>
      <c r="L32" s="74">
        <v>105</v>
      </c>
      <c r="M32" s="74">
        <v>216.09</v>
      </c>
      <c r="N32" s="74">
        <v>281.20999999999998</v>
      </c>
      <c r="O32" s="74">
        <v>159.15</v>
      </c>
      <c r="P32" s="74">
        <v>217.71</v>
      </c>
      <c r="Q32" s="74">
        <v>341.32</v>
      </c>
      <c r="R32" s="82"/>
      <c r="S32" s="73" t="s">
        <v>107</v>
      </c>
      <c r="T32" s="74"/>
      <c r="U32" s="73" t="s">
        <v>107</v>
      </c>
      <c r="V32" s="74">
        <v>75.59</v>
      </c>
      <c r="W32" s="74">
        <v>188.28</v>
      </c>
      <c r="X32" s="74">
        <v>177.75</v>
      </c>
      <c r="Y32" s="74">
        <v>171.29</v>
      </c>
      <c r="Z32" s="74">
        <v>187.95</v>
      </c>
      <c r="AA32" s="74">
        <v>150.35</v>
      </c>
      <c r="AB32" s="74">
        <v>193.84</v>
      </c>
      <c r="AC32" s="74">
        <v>326.23</v>
      </c>
      <c r="AD32" s="74">
        <v>209.92</v>
      </c>
      <c r="AE32" s="74">
        <v>384.4</v>
      </c>
      <c r="AF32" s="74">
        <v>158.28</v>
      </c>
      <c r="AG32" s="74">
        <v>219.56</v>
      </c>
      <c r="AH32" s="74">
        <v>243.82</v>
      </c>
      <c r="AI32" s="74">
        <v>154.94</v>
      </c>
      <c r="AJ32" s="74">
        <v>198.6</v>
      </c>
      <c r="AK32" s="79"/>
      <c r="AL32" s="73" t="s">
        <v>107</v>
      </c>
    </row>
    <row r="33" spans="1:38" s="80" customFormat="1" ht="12" customHeight="1" x14ac:dyDescent="0.2">
      <c r="B33" s="73" t="s">
        <v>108</v>
      </c>
      <c r="C33" s="74">
        <v>166.82</v>
      </c>
      <c r="D33" s="74">
        <v>108.01</v>
      </c>
      <c r="E33" s="74">
        <v>89.56</v>
      </c>
      <c r="F33" s="74">
        <v>121.87</v>
      </c>
      <c r="G33" s="74">
        <v>481.53</v>
      </c>
      <c r="H33" s="74">
        <v>53.18</v>
      </c>
      <c r="I33" s="74">
        <v>151.34</v>
      </c>
      <c r="J33" s="74">
        <v>145.09</v>
      </c>
      <c r="K33" s="74">
        <v>238.13</v>
      </c>
      <c r="L33" s="74">
        <v>134.30000000000001</v>
      </c>
      <c r="M33" s="74">
        <v>260.70999999999998</v>
      </c>
      <c r="N33" s="74">
        <v>198.06</v>
      </c>
      <c r="O33" s="74">
        <v>162.66999999999999</v>
      </c>
      <c r="P33" s="74">
        <v>283.33</v>
      </c>
      <c r="Q33" s="74">
        <v>377.29</v>
      </c>
      <c r="R33" s="90"/>
      <c r="S33" s="73" t="s">
        <v>108</v>
      </c>
      <c r="T33" s="74"/>
      <c r="U33" s="73" t="s">
        <v>108</v>
      </c>
      <c r="V33" s="74">
        <v>94.54</v>
      </c>
      <c r="W33" s="74">
        <v>184.06</v>
      </c>
      <c r="X33" s="74">
        <v>182.45</v>
      </c>
      <c r="Y33" s="74">
        <v>177.12</v>
      </c>
      <c r="Z33" s="74">
        <v>190.88</v>
      </c>
      <c r="AA33" s="74">
        <v>136.58000000000001</v>
      </c>
      <c r="AB33" s="74">
        <v>191.91</v>
      </c>
      <c r="AC33" s="74">
        <v>310.64999999999998</v>
      </c>
      <c r="AD33" s="74">
        <v>179.5</v>
      </c>
      <c r="AE33" s="74">
        <v>323.45</v>
      </c>
      <c r="AF33" s="74">
        <v>136.46</v>
      </c>
      <c r="AG33" s="74">
        <v>152.57</v>
      </c>
      <c r="AH33" s="74">
        <v>241.62</v>
      </c>
      <c r="AI33" s="74">
        <v>143.69999999999999</v>
      </c>
      <c r="AJ33" s="74">
        <v>166.09</v>
      </c>
      <c r="AK33" s="79"/>
      <c r="AL33" s="73" t="s">
        <v>108</v>
      </c>
    </row>
    <row r="34" spans="1:38" s="81" customFormat="1" ht="12" customHeight="1" x14ac:dyDescent="0.2">
      <c r="B34" s="73" t="s">
        <v>109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4">
        <v>0</v>
      </c>
      <c r="L34" s="74">
        <v>0</v>
      </c>
      <c r="M34" s="74">
        <v>0</v>
      </c>
      <c r="N34" s="74">
        <v>0</v>
      </c>
      <c r="O34" s="74">
        <v>0</v>
      </c>
      <c r="P34" s="74">
        <v>0</v>
      </c>
      <c r="Q34" s="74">
        <v>0</v>
      </c>
      <c r="R34" s="71"/>
      <c r="S34" s="73" t="s">
        <v>109</v>
      </c>
      <c r="T34" s="79"/>
      <c r="U34" s="73" t="s">
        <v>109</v>
      </c>
      <c r="V34" s="74">
        <v>0</v>
      </c>
      <c r="W34" s="74">
        <v>0</v>
      </c>
      <c r="X34" s="74">
        <v>0</v>
      </c>
      <c r="Y34" s="74">
        <v>0</v>
      </c>
      <c r="Z34" s="74">
        <v>0</v>
      </c>
      <c r="AA34" s="74">
        <v>0</v>
      </c>
      <c r="AB34" s="74">
        <v>0</v>
      </c>
      <c r="AC34" s="74">
        <v>0</v>
      </c>
      <c r="AD34" s="74">
        <v>0</v>
      </c>
      <c r="AE34" s="74">
        <v>0</v>
      </c>
      <c r="AF34" s="74">
        <v>0</v>
      </c>
      <c r="AG34" s="74">
        <v>0</v>
      </c>
      <c r="AH34" s="74">
        <v>0</v>
      </c>
      <c r="AI34" s="74">
        <v>0</v>
      </c>
      <c r="AJ34" s="74">
        <v>0</v>
      </c>
      <c r="AK34" s="79"/>
      <c r="AL34" s="73" t="s">
        <v>109</v>
      </c>
    </row>
    <row r="35" spans="1:38" s="81" customFormat="1" ht="12" customHeight="1" x14ac:dyDescent="0.2">
      <c r="B35" s="73" t="s">
        <v>110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>
        <v>0</v>
      </c>
      <c r="O35" s="74">
        <v>0</v>
      </c>
      <c r="P35" s="74">
        <v>0</v>
      </c>
      <c r="Q35" s="74">
        <v>0</v>
      </c>
      <c r="R35" s="71"/>
      <c r="S35" s="73" t="s">
        <v>110</v>
      </c>
      <c r="T35" s="79"/>
      <c r="U35" s="73" t="s">
        <v>110</v>
      </c>
      <c r="V35" s="74">
        <v>0</v>
      </c>
      <c r="W35" s="74">
        <v>0</v>
      </c>
      <c r="X35" s="74">
        <v>0</v>
      </c>
      <c r="Y35" s="74">
        <v>0</v>
      </c>
      <c r="Z35" s="74">
        <v>0</v>
      </c>
      <c r="AA35" s="74">
        <v>0</v>
      </c>
      <c r="AB35" s="74">
        <v>0</v>
      </c>
      <c r="AC35" s="74">
        <v>0</v>
      </c>
      <c r="AD35" s="74">
        <v>0</v>
      </c>
      <c r="AE35" s="74">
        <v>0</v>
      </c>
      <c r="AF35" s="74">
        <v>0</v>
      </c>
      <c r="AG35" s="74">
        <v>0</v>
      </c>
      <c r="AH35" s="74">
        <v>0</v>
      </c>
      <c r="AI35" s="74">
        <v>0</v>
      </c>
      <c r="AJ35" s="74">
        <v>0</v>
      </c>
      <c r="AK35" s="79"/>
      <c r="AL35" s="73" t="s">
        <v>110</v>
      </c>
    </row>
    <row r="36" spans="1:38" s="81" customFormat="1" ht="12" customHeight="1" x14ac:dyDescent="0.2">
      <c r="B36" s="73" t="s">
        <v>111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4">
        <v>0</v>
      </c>
      <c r="L36" s="74">
        <v>0</v>
      </c>
      <c r="M36" s="74">
        <v>0</v>
      </c>
      <c r="N36" s="74">
        <v>0</v>
      </c>
      <c r="O36" s="74">
        <v>0</v>
      </c>
      <c r="P36" s="74">
        <v>0</v>
      </c>
      <c r="Q36" s="74">
        <v>0</v>
      </c>
      <c r="R36" s="71"/>
      <c r="S36" s="73" t="s">
        <v>111</v>
      </c>
      <c r="T36" s="79"/>
      <c r="U36" s="73" t="s">
        <v>111</v>
      </c>
      <c r="V36" s="74">
        <v>0</v>
      </c>
      <c r="W36" s="74">
        <v>0</v>
      </c>
      <c r="X36" s="74">
        <v>0</v>
      </c>
      <c r="Y36" s="74">
        <v>0</v>
      </c>
      <c r="Z36" s="74">
        <v>0</v>
      </c>
      <c r="AA36" s="74">
        <v>0</v>
      </c>
      <c r="AB36" s="74">
        <v>0</v>
      </c>
      <c r="AC36" s="74">
        <v>0</v>
      </c>
      <c r="AD36" s="74">
        <v>0</v>
      </c>
      <c r="AE36" s="74">
        <v>0</v>
      </c>
      <c r="AF36" s="74">
        <v>0</v>
      </c>
      <c r="AG36" s="74">
        <v>0</v>
      </c>
      <c r="AH36" s="74">
        <v>0</v>
      </c>
      <c r="AI36" s="74">
        <v>0</v>
      </c>
      <c r="AJ36" s="74">
        <v>0</v>
      </c>
      <c r="AK36" s="79"/>
      <c r="AL36" s="73" t="s">
        <v>111</v>
      </c>
    </row>
    <row r="37" spans="1:38" s="81" customFormat="1" ht="12" customHeight="1" x14ac:dyDescent="0.2">
      <c r="B37" s="73" t="s">
        <v>112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4">
        <v>0</v>
      </c>
      <c r="L37" s="74">
        <v>0</v>
      </c>
      <c r="M37" s="74">
        <v>0</v>
      </c>
      <c r="N37" s="74">
        <v>0</v>
      </c>
      <c r="O37" s="74">
        <v>0</v>
      </c>
      <c r="P37" s="74">
        <v>0</v>
      </c>
      <c r="Q37" s="74">
        <v>0</v>
      </c>
      <c r="R37" s="71"/>
      <c r="S37" s="73" t="s">
        <v>112</v>
      </c>
      <c r="T37" s="79"/>
      <c r="U37" s="73" t="s">
        <v>112</v>
      </c>
      <c r="V37" s="74">
        <v>0</v>
      </c>
      <c r="W37" s="74">
        <v>0</v>
      </c>
      <c r="X37" s="74">
        <v>0</v>
      </c>
      <c r="Y37" s="74">
        <v>0</v>
      </c>
      <c r="Z37" s="74">
        <v>0</v>
      </c>
      <c r="AA37" s="74">
        <v>0</v>
      </c>
      <c r="AB37" s="74">
        <v>0</v>
      </c>
      <c r="AC37" s="74">
        <v>0</v>
      </c>
      <c r="AD37" s="74">
        <v>0</v>
      </c>
      <c r="AE37" s="74">
        <v>0</v>
      </c>
      <c r="AF37" s="74">
        <v>0</v>
      </c>
      <c r="AG37" s="74">
        <v>0</v>
      </c>
      <c r="AH37" s="74">
        <v>0</v>
      </c>
      <c r="AI37" s="74">
        <v>0</v>
      </c>
      <c r="AJ37" s="74">
        <v>0</v>
      </c>
      <c r="AK37" s="79"/>
      <c r="AL37" s="73" t="s">
        <v>112</v>
      </c>
    </row>
    <row r="38" spans="1:38" s="81" customFormat="1" ht="12" customHeight="1" x14ac:dyDescent="0.2">
      <c r="B38" s="73" t="s">
        <v>113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1"/>
      <c r="S38" s="73" t="s">
        <v>113</v>
      </c>
      <c r="T38" s="79"/>
      <c r="U38" s="73" t="s">
        <v>113</v>
      </c>
      <c r="V38" s="74">
        <v>0</v>
      </c>
      <c r="W38" s="74">
        <v>0</v>
      </c>
      <c r="X38" s="74">
        <v>0</v>
      </c>
      <c r="Y38" s="74">
        <v>0</v>
      </c>
      <c r="Z38" s="74">
        <v>0</v>
      </c>
      <c r="AA38" s="74">
        <v>0</v>
      </c>
      <c r="AB38" s="74">
        <v>0</v>
      </c>
      <c r="AC38" s="74">
        <v>0</v>
      </c>
      <c r="AD38" s="74">
        <v>0</v>
      </c>
      <c r="AE38" s="74">
        <v>0</v>
      </c>
      <c r="AF38" s="74">
        <v>0</v>
      </c>
      <c r="AG38" s="74">
        <v>0</v>
      </c>
      <c r="AH38" s="74">
        <v>0</v>
      </c>
      <c r="AI38" s="74">
        <v>0</v>
      </c>
      <c r="AJ38" s="74">
        <v>0</v>
      </c>
      <c r="AK38" s="79"/>
      <c r="AL38" s="73" t="s">
        <v>113</v>
      </c>
    </row>
    <row r="39" spans="1:38" s="81" customFormat="1" ht="12" customHeight="1" x14ac:dyDescent="0.2">
      <c r="B39" s="73" t="s">
        <v>114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1"/>
      <c r="S39" s="73" t="s">
        <v>114</v>
      </c>
      <c r="T39" s="79"/>
      <c r="U39" s="73" t="s">
        <v>114</v>
      </c>
      <c r="V39" s="74">
        <v>0</v>
      </c>
      <c r="W39" s="74">
        <v>0</v>
      </c>
      <c r="X39" s="74">
        <v>0</v>
      </c>
      <c r="Y39" s="74">
        <v>0</v>
      </c>
      <c r="Z39" s="74">
        <v>0</v>
      </c>
      <c r="AA39" s="74">
        <v>0</v>
      </c>
      <c r="AB39" s="74">
        <v>0</v>
      </c>
      <c r="AC39" s="74">
        <v>0</v>
      </c>
      <c r="AD39" s="74">
        <v>0</v>
      </c>
      <c r="AE39" s="74">
        <v>0</v>
      </c>
      <c r="AF39" s="74">
        <v>0</v>
      </c>
      <c r="AG39" s="74">
        <v>0</v>
      </c>
      <c r="AH39" s="74">
        <v>0</v>
      </c>
      <c r="AI39" s="74">
        <v>0</v>
      </c>
      <c r="AJ39" s="74">
        <v>0</v>
      </c>
      <c r="AK39" s="79"/>
      <c r="AL39" s="73" t="s">
        <v>114</v>
      </c>
    </row>
    <row r="40" spans="1:38" s="96" customFormat="1" ht="12" customHeight="1" x14ac:dyDescent="0.2">
      <c r="B40" s="97" t="s">
        <v>136</v>
      </c>
      <c r="C40" s="74">
        <v>161.22166666666666</v>
      </c>
      <c r="D40" s="74">
        <v>119.41000000000001</v>
      </c>
      <c r="E40" s="74">
        <v>93.006666666666661</v>
      </c>
      <c r="F40" s="74">
        <v>128.75333333333333</v>
      </c>
      <c r="G40" s="74">
        <v>327.90333333333336</v>
      </c>
      <c r="H40" s="74">
        <v>56.97</v>
      </c>
      <c r="I40" s="74">
        <v>185.10333333333332</v>
      </c>
      <c r="J40" s="74">
        <v>163.02000000000001</v>
      </c>
      <c r="K40" s="74">
        <v>216.64666666666668</v>
      </c>
      <c r="L40" s="74">
        <v>115.66500000000001</v>
      </c>
      <c r="M40" s="74">
        <v>248.48000000000002</v>
      </c>
      <c r="N40" s="74">
        <v>152.33000000000001</v>
      </c>
      <c r="O40" s="74">
        <v>152.57166666666666</v>
      </c>
      <c r="P40" s="74">
        <v>252.64833333333331</v>
      </c>
      <c r="Q40" s="74">
        <v>358.09333333333331</v>
      </c>
      <c r="R40" s="99"/>
      <c r="S40" s="97" t="str">
        <f>B40</f>
        <v>Jan-Jun</v>
      </c>
      <c r="T40" s="74"/>
      <c r="U40" s="97" t="str">
        <f>B40</f>
        <v>Jan-Jun</v>
      </c>
      <c r="V40" s="74">
        <v>83.628333333333345</v>
      </c>
      <c r="W40" s="74">
        <v>171.36833333333331</v>
      </c>
      <c r="X40" s="74">
        <v>167.82166666666669</v>
      </c>
      <c r="Y40" s="74">
        <v>159.52000000000001</v>
      </c>
      <c r="Z40" s="74">
        <v>180.94000000000005</v>
      </c>
      <c r="AA40" s="74">
        <v>135.60500000000002</v>
      </c>
      <c r="AB40" s="74">
        <v>155.17333333333332</v>
      </c>
      <c r="AC40" s="74">
        <v>305.91000000000003</v>
      </c>
      <c r="AD40" s="74">
        <v>193.93833333333336</v>
      </c>
      <c r="AE40" s="74">
        <v>357.35166666666663</v>
      </c>
      <c r="AF40" s="74">
        <v>152.78333333333333</v>
      </c>
      <c r="AG40" s="74">
        <v>210.32166666666669</v>
      </c>
      <c r="AH40" s="74">
        <v>235.56499999999997</v>
      </c>
      <c r="AI40" s="74">
        <v>150.54666666666671</v>
      </c>
      <c r="AJ40" s="74">
        <v>170.74</v>
      </c>
      <c r="AK40" s="74"/>
      <c r="AL40" s="97" t="str">
        <f>B40</f>
        <v>Jan-Jun</v>
      </c>
    </row>
    <row r="41" spans="1:38" s="81" customFormat="1" ht="12" customHeight="1" x14ac:dyDescent="0.2">
      <c r="B41" s="72" t="s">
        <v>116</v>
      </c>
      <c r="C41" s="74">
        <v>161.60333333333332</v>
      </c>
      <c r="D41" s="74">
        <v>123.67</v>
      </c>
      <c r="E41" s="74">
        <v>90.416666666666671</v>
      </c>
      <c r="F41" s="74">
        <v>126.55666666666666</v>
      </c>
      <c r="G41" s="74">
        <v>223.09333333333333</v>
      </c>
      <c r="H41" s="74">
        <v>56.20333333333334</v>
      </c>
      <c r="I41" s="74">
        <v>208.1</v>
      </c>
      <c r="J41" s="74">
        <v>174.28</v>
      </c>
      <c r="K41" s="74">
        <v>220.21333333333337</v>
      </c>
      <c r="L41" s="74">
        <v>115.50666666666666</v>
      </c>
      <c r="M41" s="74">
        <v>273.40666666666669</v>
      </c>
      <c r="N41" s="74">
        <v>113.71</v>
      </c>
      <c r="O41" s="74">
        <v>150.12666666666667</v>
      </c>
      <c r="P41" s="74">
        <v>258.69</v>
      </c>
      <c r="Q41" s="74">
        <v>351.44333333333333</v>
      </c>
      <c r="R41" s="71"/>
      <c r="S41" s="72" t="s">
        <v>116</v>
      </c>
      <c r="T41" s="74"/>
      <c r="U41" s="72" t="s">
        <v>116</v>
      </c>
      <c r="V41" s="74">
        <v>82.36333333333333</v>
      </c>
      <c r="W41" s="74">
        <v>162.80999999999997</v>
      </c>
      <c r="X41" s="74">
        <v>161.9</v>
      </c>
      <c r="Y41" s="74">
        <v>151.31666666666669</v>
      </c>
      <c r="Z41" s="74">
        <v>178.62333333333336</v>
      </c>
      <c r="AA41" s="74">
        <v>126.78666666666668</v>
      </c>
      <c r="AB41" s="74">
        <v>136.36333333333334</v>
      </c>
      <c r="AC41" s="74">
        <v>301.82666666666665</v>
      </c>
      <c r="AD41" s="74">
        <v>197.81666666666669</v>
      </c>
      <c r="AE41" s="74">
        <v>366.04666666666662</v>
      </c>
      <c r="AF41" s="74">
        <v>153.07333333333335</v>
      </c>
      <c r="AG41" s="74">
        <v>218.19666666666669</v>
      </c>
      <c r="AH41" s="74">
        <v>230.03</v>
      </c>
      <c r="AI41" s="74">
        <v>149.81666666666669</v>
      </c>
      <c r="AJ41" s="74">
        <v>178.40333333333334</v>
      </c>
      <c r="AK41" s="74"/>
      <c r="AL41" s="72" t="s">
        <v>116</v>
      </c>
    </row>
    <row r="42" spans="1:38" s="77" customFormat="1" ht="12" customHeight="1" x14ac:dyDescent="0.2">
      <c r="B42" s="72" t="s">
        <v>117</v>
      </c>
      <c r="C42" s="74">
        <v>160.84</v>
      </c>
      <c r="D42" s="74">
        <v>115.14999999999999</v>
      </c>
      <c r="E42" s="74">
        <v>95.596666666666678</v>
      </c>
      <c r="F42" s="74">
        <v>130.95000000000002</v>
      </c>
      <c r="G42" s="74">
        <v>432.71333333333331</v>
      </c>
      <c r="H42" s="74">
        <v>57.736666666666672</v>
      </c>
      <c r="I42" s="74">
        <v>162.10666666666668</v>
      </c>
      <c r="J42" s="74">
        <v>151.76</v>
      </c>
      <c r="K42" s="74">
        <v>213.08</v>
      </c>
      <c r="L42" s="74">
        <v>115.82333333333334</v>
      </c>
      <c r="M42" s="74">
        <v>223.55333333333337</v>
      </c>
      <c r="N42" s="74">
        <v>190.94999999999996</v>
      </c>
      <c r="O42" s="74">
        <v>155.01666666666665</v>
      </c>
      <c r="P42" s="74">
        <v>246.60666666666665</v>
      </c>
      <c r="Q42" s="74">
        <v>364.74333333333334</v>
      </c>
      <c r="R42" s="82"/>
      <c r="S42" s="72" t="s">
        <v>117</v>
      </c>
      <c r="T42" s="74"/>
      <c r="U42" s="72" t="s">
        <v>117</v>
      </c>
      <c r="V42" s="74">
        <v>84.893333333333331</v>
      </c>
      <c r="W42" s="74">
        <v>179.92666666666665</v>
      </c>
      <c r="X42" s="74">
        <v>173.74333333333334</v>
      </c>
      <c r="Y42" s="74">
        <v>167.72333333333333</v>
      </c>
      <c r="Z42" s="74">
        <v>183.25666666666666</v>
      </c>
      <c r="AA42" s="74">
        <v>144.42333333333332</v>
      </c>
      <c r="AB42" s="74">
        <v>173.98333333333332</v>
      </c>
      <c r="AC42" s="74">
        <v>309.99333333333334</v>
      </c>
      <c r="AD42" s="74">
        <v>190.05999999999997</v>
      </c>
      <c r="AE42" s="74">
        <v>348.65666666666669</v>
      </c>
      <c r="AF42" s="74">
        <v>152.49333333333334</v>
      </c>
      <c r="AG42" s="74">
        <v>202.44666666666663</v>
      </c>
      <c r="AH42" s="74">
        <v>241.1</v>
      </c>
      <c r="AI42" s="74">
        <v>151.27666666666667</v>
      </c>
      <c r="AJ42" s="74">
        <v>163.07666666666668</v>
      </c>
      <c r="AK42" s="74"/>
      <c r="AL42" s="72" t="s">
        <v>117</v>
      </c>
    </row>
    <row r="43" spans="1:38" s="77" customFormat="1" ht="12" customHeight="1" x14ac:dyDescent="0.2">
      <c r="B43" s="72" t="s">
        <v>118</v>
      </c>
      <c r="C43" s="74">
        <v>0</v>
      </c>
      <c r="D43" s="74">
        <v>0</v>
      </c>
      <c r="E43" s="74"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  <c r="M43" s="74">
        <v>0</v>
      </c>
      <c r="N43" s="74">
        <v>0</v>
      </c>
      <c r="O43" s="74">
        <v>0</v>
      </c>
      <c r="P43" s="74">
        <v>0</v>
      </c>
      <c r="Q43" s="74">
        <v>0</v>
      </c>
      <c r="R43" s="82"/>
      <c r="S43" s="72" t="s">
        <v>118</v>
      </c>
      <c r="T43" s="74"/>
      <c r="U43" s="72" t="s">
        <v>118</v>
      </c>
      <c r="V43" s="74">
        <v>0</v>
      </c>
      <c r="W43" s="74">
        <v>0</v>
      </c>
      <c r="X43" s="74">
        <v>0</v>
      </c>
      <c r="Y43" s="74">
        <v>0</v>
      </c>
      <c r="Z43" s="74">
        <v>0</v>
      </c>
      <c r="AA43" s="74">
        <v>0</v>
      </c>
      <c r="AB43" s="74">
        <v>0</v>
      </c>
      <c r="AC43" s="74">
        <v>0</v>
      </c>
      <c r="AD43" s="74">
        <v>0</v>
      </c>
      <c r="AE43" s="74">
        <v>0</v>
      </c>
      <c r="AF43" s="74">
        <v>0</v>
      </c>
      <c r="AG43" s="74">
        <v>0</v>
      </c>
      <c r="AH43" s="74">
        <v>0</v>
      </c>
      <c r="AI43" s="74">
        <v>0</v>
      </c>
      <c r="AJ43" s="74">
        <v>0</v>
      </c>
      <c r="AK43" s="74"/>
      <c r="AL43" s="72" t="s">
        <v>118</v>
      </c>
    </row>
    <row r="44" spans="1:38" s="77" customFormat="1" ht="12" customHeight="1" x14ac:dyDescent="0.2">
      <c r="B44" s="72" t="s">
        <v>119</v>
      </c>
      <c r="C44" s="74">
        <v>0</v>
      </c>
      <c r="D44" s="74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82"/>
      <c r="S44" s="72" t="s">
        <v>119</v>
      </c>
      <c r="T44" s="74"/>
      <c r="U44" s="72" t="s">
        <v>119</v>
      </c>
      <c r="V44" s="74">
        <v>0</v>
      </c>
      <c r="W44" s="74">
        <v>0</v>
      </c>
      <c r="X44" s="74">
        <v>0</v>
      </c>
      <c r="Y44" s="74">
        <v>0</v>
      </c>
      <c r="Z44" s="74">
        <v>0</v>
      </c>
      <c r="AA44" s="74">
        <v>0</v>
      </c>
      <c r="AB44" s="74">
        <v>0</v>
      </c>
      <c r="AC44" s="74">
        <v>0</v>
      </c>
      <c r="AD44" s="74">
        <v>0</v>
      </c>
      <c r="AE44" s="74">
        <v>0</v>
      </c>
      <c r="AF44" s="74">
        <v>0</v>
      </c>
      <c r="AG44" s="74">
        <v>0</v>
      </c>
      <c r="AH44" s="74">
        <v>0</v>
      </c>
      <c r="AI44" s="74">
        <v>0</v>
      </c>
      <c r="AJ44" s="74">
        <v>0</v>
      </c>
      <c r="AK44" s="74"/>
      <c r="AL44" s="72" t="s">
        <v>119</v>
      </c>
    </row>
    <row r="45" spans="1:38" s="77" customFormat="1" ht="5.25" customHeight="1" x14ac:dyDescent="0.2">
      <c r="B45" s="72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82"/>
      <c r="S45" s="72"/>
      <c r="T45" s="74"/>
      <c r="U45" s="72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2"/>
    </row>
    <row r="46" spans="1:38" s="77" customFormat="1" ht="12" customHeight="1" x14ac:dyDescent="0.2">
      <c r="C46" s="144" t="s">
        <v>120</v>
      </c>
      <c r="D46" s="144"/>
      <c r="E46" s="144"/>
      <c r="F46" s="144"/>
      <c r="G46" s="144"/>
      <c r="H46" s="144"/>
      <c r="I46" s="144"/>
      <c r="J46" s="144"/>
      <c r="K46" s="144" t="s">
        <v>120</v>
      </c>
      <c r="L46" s="144"/>
      <c r="M46" s="144"/>
      <c r="N46" s="144"/>
      <c r="O46" s="144"/>
      <c r="P46" s="144"/>
      <c r="Q46" s="144"/>
      <c r="R46" s="82"/>
      <c r="T46" s="83"/>
      <c r="V46" s="144" t="s">
        <v>120</v>
      </c>
      <c r="W46" s="144"/>
      <c r="X46" s="144"/>
      <c r="Y46" s="144"/>
      <c r="Z46" s="144"/>
      <c r="AA46" s="144"/>
      <c r="AB46" s="144"/>
      <c r="AC46" s="144"/>
      <c r="AD46" s="144" t="s">
        <v>120</v>
      </c>
      <c r="AE46" s="144"/>
      <c r="AF46" s="144"/>
      <c r="AG46" s="144"/>
      <c r="AH46" s="144"/>
      <c r="AI46" s="144"/>
      <c r="AJ46" s="144"/>
      <c r="AK46" s="82"/>
    </row>
    <row r="47" spans="1:38" s="77" customFormat="1" ht="12" customHeight="1" x14ac:dyDescent="0.2">
      <c r="A47" s="76">
        <f>A28</f>
        <v>2025</v>
      </c>
      <c r="B47" s="73" t="s">
        <v>103</v>
      </c>
      <c r="C47" s="84">
        <v>7.6</v>
      </c>
      <c r="D47" s="84">
        <v>0.66</v>
      </c>
      <c r="E47" s="84">
        <v>-1.27</v>
      </c>
      <c r="F47" s="84">
        <v>0.68</v>
      </c>
      <c r="G47" s="84">
        <v>-17.3</v>
      </c>
      <c r="H47" s="84">
        <v>-6.25</v>
      </c>
      <c r="I47" s="84">
        <v>1.7</v>
      </c>
      <c r="J47" s="84">
        <v>3.35</v>
      </c>
      <c r="K47" s="84">
        <v>14.62</v>
      </c>
      <c r="L47" s="84">
        <v>11.79</v>
      </c>
      <c r="M47" s="84">
        <v>2.89</v>
      </c>
      <c r="N47" s="84">
        <v>-7.75</v>
      </c>
      <c r="O47" s="84">
        <v>143.44</v>
      </c>
      <c r="P47" s="84">
        <v>6.03</v>
      </c>
      <c r="Q47" s="84">
        <v>19.98</v>
      </c>
      <c r="R47" s="75">
        <f>R28</f>
        <v>2025</v>
      </c>
      <c r="S47" s="73" t="s">
        <v>103</v>
      </c>
      <c r="T47" s="76">
        <f>T28</f>
        <v>2025</v>
      </c>
      <c r="U47" s="73" t="s">
        <v>103</v>
      </c>
      <c r="V47" s="84">
        <v>-5.18</v>
      </c>
      <c r="W47" s="84">
        <v>4.17</v>
      </c>
      <c r="X47" s="84">
        <v>-3.77</v>
      </c>
      <c r="Y47" s="84">
        <v>-0.21</v>
      </c>
      <c r="Z47" s="84">
        <v>-7.97</v>
      </c>
      <c r="AA47" s="84">
        <v>4.05</v>
      </c>
      <c r="AB47" s="84">
        <v>5.35</v>
      </c>
      <c r="AC47" s="84">
        <v>22.8</v>
      </c>
      <c r="AD47" s="84">
        <v>10.41</v>
      </c>
      <c r="AE47" s="84">
        <v>23.53</v>
      </c>
      <c r="AF47" s="84">
        <v>-5.92</v>
      </c>
      <c r="AG47" s="84">
        <v>10.75</v>
      </c>
      <c r="AH47" s="84">
        <v>13.63</v>
      </c>
      <c r="AI47" s="84">
        <v>5.63</v>
      </c>
      <c r="AJ47" s="84">
        <v>10.98</v>
      </c>
      <c r="AK47" s="75">
        <f>AK28</f>
        <v>2025</v>
      </c>
      <c r="AL47" s="73" t="s">
        <v>103</v>
      </c>
    </row>
    <row r="48" spans="1:38" s="77" customFormat="1" ht="12" customHeight="1" x14ac:dyDescent="0.2">
      <c r="B48" s="73" t="s">
        <v>104</v>
      </c>
      <c r="C48" s="84">
        <v>2.41</v>
      </c>
      <c r="D48" s="84">
        <v>-14.77</v>
      </c>
      <c r="E48" s="84">
        <v>-28.5</v>
      </c>
      <c r="F48" s="84">
        <v>-32.43</v>
      </c>
      <c r="G48" s="84">
        <v>-23.97</v>
      </c>
      <c r="H48" s="84">
        <v>-6.63</v>
      </c>
      <c r="I48" s="84">
        <v>2.75</v>
      </c>
      <c r="J48" s="84">
        <v>-0.79</v>
      </c>
      <c r="K48" s="84">
        <v>16.7</v>
      </c>
      <c r="L48" s="84">
        <v>-10.36</v>
      </c>
      <c r="M48" s="84">
        <v>11.75</v>
      </c>
      <c r="N48" s="84">
        <v>7.55</v>
      </c>
      <c r="O48" s="84">
        <v>189.88</v>
      </c>
      <c r="P48" s="84">
        <v>4.5</v>
      </c>
      <c r="Q48" s="84">
        <v>4.97</v>
      </c>
      <c r="R48" s="82"/>
      <c r="S48" s="73" t="s">
        <v>104</v>
      </c>
      <c r="T48" s="84"/>
      <c r="U48" s="73" t="s">
        <v>104</v>
      </c>
      <c r="V48" s="84">
        <v>-7.89</v>
      </c>
      <c r="W48" s="84">
        <v>-0.06</v>
      </c>
      <c r="X48" s="84">
        <v>-6.72</v>
      </c>
      <c r="Y48" s="84">
        <v>-2.41</v>
      </c>
      <c r="Z48" s="84">
        <v>-12.27</v>
      </c>
      <c r="AA48" s="84">
        <v>0.99</v>
      </c>
      <c r="AB48" s="84">
        <v>0.79</v>
      </c>
      <c r="AC48" s="84">
        <v>18.28</v>
      </c>
      <c r="AD48" s="84">
        <v>3.34</v>
      </c>
      <c r="AE48" s="84">
        <v>9.92</v>
      </c>
      <c r="AF48" s="84">
        <v>-5.79</v>
      </c>
      <c r="AG48" s="84">
        <v>6.16</v>
      </c>
      <c r="AH48" s="84">
        <v>9.18</v>
      </c>
      <c r="AI48" s="84">
        <v>0.62</v>
      </c>
      <c r="AJ48" s="84">
        <v>2.4</v>
      </c>
      <c r="AK48" s="84"/>
      <c r="AL48" s="73" t="s">
        <v>104</v>
      </c>
    </row>
    <row r="49" spans="2:38" s="77" customFormat="1" ht="12" customHeight="1" x14ac:dyDescent="0.2">
      <c r="B49" s="73" t="s">
        <v>105</v>
      </c>
      <c r="C49" s="84">
        <v>10.51</v>
      </c>
      <c r="D49" s="84">
        <v>5.26</v>
      </c>
      <c r="E49" s="84">
        <v>-0.65</v>
      </c>
      <c r="F49" s="84">
        <v>-1.45</v>
      </c>
      <c r="G49" s="84">
        <v>-16.32</v>
      </c>
      <c r="H49" s="84">
        <v>1.32</v>
      </c>
      <c r="I49" s="84">
        <v>18.25</v>
      </c>
      <c r="J49" s="84">
        <v>7.61</v>
      </c>
      <c r="K49" s="84">
        <v>18.37</v>
      </c>
      <c r="L49" s="84">
        <v>7.41</v>
      </c>
      <c r="M49" s="84">
        <v>14.21</v>
      </c>
      <c r="N49" s="84">
        <v>2.29</v>
      </c>
      <c r="O49" s="84">
        <v>185.79</v>
      </c>
      <c r="P49" s="84">
        <v>5.07</v>
      </c>
      <c r="Q49" s="84">
        <v>7.65</v>
      </c>
      <c r="R49" s="82"/>
      <c r="S49" s="73" t="s">
        <v>105</v>
      </c>
      <c r="T49" s="84"/>
      <c r="U49" s="73" t="s">
        <v>105</v>
      </c>
      <c r="V49" s="84">
        <v>2.63</v>
      </c>
      <c r="W49" s="84">
        <v>6.62</v>
      </c>
      <c r="X49" s="84">
        <v>3.26</v>
      </c>
      <c r="Y49" s="84">
        <v>4.13</v>
      </c>
      <c r="Z49" s="84">
        <v>2.15</v>
      </c>
      <c r="AA49" s="84">
        <v>-5.52</v>
      </c>
      <c r="AB49" s="84">
        <v>17.07</v>
      </c>
      <c r="AC49" s="84">
        <v>27.19</v>
      </c>
      <c r="AD49" s="84">
        <v>10.73</v>
      </c>
      <c r="AE49" s="84">
        <v>58.24</v>
      </c>
      <c r="AF49" s="84">
        <v>-5.72</v>
      </c>
      <c r="AG49" s="84">
        <v>0.05</v>
      </c>
      <c r="AH49" s="84">
        <v>9.26</v>
      </c>
      <c r="AI49" s="84">
        <v>4.22</v>
      </c>
      <c r="AJ49" s="84">
        <v>1.29</v>
      </c>
      <c r="AK49" s="84"/>
      <c r="AL49" s="73" t="s">
        <v>105</v>
      </c>
    </row>
    <row r="50" spans="2:38" s="77" customFormat="1" ht="12" customHeight="1" x14ac:dyDescent="0.2">
      <c r="B50" s="73" t="s">
        <v>106</v>
      </c>
      <c r="C50" s="84">
        <v>5.82</v>
      </c>
      <c r="D50" s="84">
        <v>-2.36</v>
      </c>
      <c r="E50" s="84">
        <v>-0.39</v>
      </c>
      <c r="F50" s="84">
        <v>-0.06</v>
      </c>
      <c r="G50" s="84">
        <v>24.73</v>
      </c>
      <c r="H50" s="84">
        <v>-4.07</v>
      </c>
      <c r="I50" s="84">
        <v>-4.83</v>
      </c>
      <c r="J50" s="84">
        <v>-4.8</v>
      </c>
      <c r="K50" s="84">
        <v>13.77</v>
      </c>
      <c r="L50" s="84">
        <v>-8.26</v>
      </c>
      <c r="M50" s="84">
        <v>2.65</v>
      </c>
      <c r="N50" s="84">
        <v>19.48</v>
      </c>
      <c r="O50" s="84">
        <v>158.72</v>
      </c>
      <c r="P50" s="84">
        <v>3.74</v>
      </c>
      <c r="Q50" s="84">
        <v>9.01</v>
      </c>
      <c r="R50" s="82"/>
      <c r="S50" s="73" t="s">
        <v>106</v>
      </c>
      <c r="T50" s="84"/>
      <c r="U50" s="73" t="s">
        <v>106</v>
      </c>
      <c r="V50" s="84">
        <v>-3.78</v>
      </c>
      <c r="W50" s="84">
        <v>0.1</v>
      </c>
      <c r="X50" s="84">
        <v>1.1399999999999999</v>
      </c>
      <c r="Y50" s="84">
        <v>1.0900000000000001</v>
      </c>
      <c r="Z50" s="84">
        <v>1.21</v>
      </c>
      <c r="AA50" s="84">
        <v>-12.97</v>
      </c>
      <c r="AB50" s="84">
        <v>5</v>
      </c>
      <c r="AC50" s="84">
        <v>18.54</v>
      </c>
      <c r="AD50" s="84">
        <v>12.18</v>
      </c>
      <c r="AE50" s="84">
        <v>12.98</v>
      </c>
      <c r="AF50" s="84">
        <v>-5.83</v>
      </c>
      <c r="AG50" s="84">
        <v>17.14</v>
      </c>
      <c r="AH50" s="84">
        <v>12.12</v>
      </c>
      <c r="AI50" s="84">
        <v>0.09</v>
      </c>
      <c r="AJ50" s="84">
        <v>36.630000000000003</v>
      </c>
      <c r="AK50" s="79"/>
      <c r="AL50" s="73" t="s">
        <v>106</v>
      </c>
    </row>
    <row r="51" spans="2:38" s="77" customFormat="1" ht="12" customHeight="1" x14ac:dyDescent="0.2">
      <c r="B51" s="73" t="s">
        <v>107</v>
      </c>
      <c r="C51" s="84">
        <v>4.7</v>
      </c>
      <c r="D51" s="84">
        <v>-1.1299999999999999</v>
      </c>
      <c r="E51" s="84">
        <v>-1.86</v>
      </c>
      <c r="F51" s="84">
        <v>-1.1599999999999999</v>
      </c>
      <c r="G51" s="84">
        <v>0.52</v>
      </c>
      <c r="H51" s="84">
        <v>-3.31</v>
      </c>
      <c r="I51" s="84">
        <v>1.07</v>
      </c>
      <c r="J51" s="84">
        <v>-3.21</v>
      </c>
      <c r="K51" s="84">
        <v>18.14</v>
      </c>
      <c r="L51" s="84">
        <v>1.82</v>
      </c>
      <c r="M51" s="84">
        <v>10.32</v>
      </c>
      <c r="N51" s="84">
        <v>25.2</v>
      </c>
      <c r="O51" s="84">
        <v>172.47</v>
      </c>
      <c r="P51" s="84">
        <v>4.12</v>
      </c>
      <c r="Q51" s="84">
        <v>5.28</v>
      </c>
      <c r="R51" s="82"/>
      <c r="S51" s="73" t="s">
        <v>107</v>
      </c>
      <c r="T51" s="84"/>
      <c r="U51" s="73" t="s">
        <v>107</v>
      </c>
      <c r="V51" s="84">
        <v>-6.79</v>
      </c>
      <c r="W51" s="84">
        <v>4.1399999999999997</v>
      </c>
      <c r="X51" s="84">
        <v>1.69</v>
      </c>
      <c r="Y51" s="84">
        <v>4.5599999999999996</v>
      </c>
      <c r="Z51" s="84">
        <v>-2.19</v>
      </c>
      <c r="AA51" s="84">
        <v>-3</v>
      </c>
      <c r="AB51" s="84">
        <v>3.71</v>
      </c>
      <c r="AC51" s="84">
        <v>22.23</v>
      </c>
      <c r="AD51" s="84">
        <v>-2.8</v>
      </c>
      <c r="AE51" s="84">
        <v>2.17</v>
      </c>
      <c r="AF51" s="84">
        <v>-6.89</v>
      </c>
      <c r="AG51" s="84">
        <v>4.04</v>
      </c>
      <c r="AH51" s="84">
        <v>3.71</v>
      </c>
      <c r="AI51" s="84">
        <v>1.43</v>
      </c>
      <c r="AJ51" s="84">
        <v>-9.8800000000000008</v>
      </c>
      <c r="AK51" s="79"/>
      <c r="AL51" s="73" t="s">
        <v>107</v>
      </c>
    </row>
    <row r="52" spans="2:38" s="77" customFormat="1" ht="12" customHeight="1" x14ac:dyDescent="0.2">
      <c r="B52" s="73" t="s">
        <v>108</v>
      </c>
      <c r="C52" s="84">
        <v>2.2999999999999998</v>
      </c>
      <c r="D52" s="84">
        <v>-8.1199999999999992</v>
      </c>
      <c r="E52" s="84">
        <v>-8.4700000000000006</v>
      </c>
      <c r="F52" s="84">
        <v>-1.95</v>
      </c>
      <c r="G52" s="84">
        <v>14.42</v>
      </c>
      <c r="H52" s="84">
        <v>-21.83</v>
      </c>
      <c r="I52" s="84">
        <v>-8.1</v>
      </c>
      <c r="J52" s="84">
        <v>-6.43</v>
      </c>
      <c r="K52" s="84">
        <v>17.899999999999999</v>
      </c>
      <c r="L52" s="84">
        <v>11.26</v>
      </c>
      <c r="M52" s="84">
        <v>8.31</v>
      </c>
      <c r="N52" s="84">
        <v>-3.75</v>
      </c>
      <c r="O52" s="84">
        <v>183</v>
      </c>
      <c r="P52" s="84">
        <v>7.62</v>
      </c>
      <c r="Q52" s="84">
        <v>5.1100000000000003</v>
      </c>
      <c r="R52" s="82"/>
      <c r="S52" s="73" t="s">
        <v>108</v>
      </c>
      <c r="T52" s="84"/>
      <c r="U52" s="73" t="s">
        <v>108</v>
      </c>
      <c r="V52" s="84">
        <v>-5.59</v>
      </c>
      <c r="W52" s="84">
        <v>-0.91</v>
      </c>
      <c r="X52" s="84">
        <v>0.34</v>
      </c>
      <c r="Y52" s="84">
        <v>0.26</v>
      </c>
      <c r="Z52" s="84">
        <v>0.47</v>
      </c>
      <c r="AA52" s="84">
        <v>-9.4</v>
      </c>
      <c r="AB52" s="84">
        <v>2.46</v>
      </c>
      <c r="AC52" s="84">
        <v>5.15</v>
      </c>
      <c r="AD52" s="84">
        <v>-7.64</v>
      </c>
      <c r="AE52" s="84">
        <v>-9.6199999999999992</v>
      </c>
      <c r="AF52" s="84">
        <v>-16.12</v>
      </c>
      <c r="AG52" s="84">
        <v>-2.29</v>
      </c>
      <c r="AH52" s="84">
        <v>4.75</v>
      </c>
      <c r="AI52" s="84">
        <v>1.65</v>
      </c>
      <c r="AJ52" s="84">
        <v>-12.69</v>
      </c>
      <c r="AK52" s="79"/>
      <c r="AL52" s="73" t="s">
        <v>108</v>
      </c>
    </row>
    <row r="53" spans="2:38" s="77" customFormat="1" ht="12" customHeight="1" x14ac:dyDescent="0.2">
      <c r="B53" s="73" t="s">
        <v>109</v>
      </c>
      <c r="C53" s="84">
        <v>0</v>
      </c>
      <c r="D53" s="84">
        <v>0</v>
      </c>
      <c r="E53" s="84">
        <v>0</v>
      </c>
      <c r="F53" s="84">
        <v>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4">
        <v>0</v>
      </c>
      <c r="M53" s="84">
        <v>0</v>
      </c>
      <c r="N53" s="84">
        <v>0</v>
      </c>
      <c r="O53" s="84">
        <v>0</v>
      </c>
      <c r="P53" s="84">
        <v>0</v>
      </c>
      <c r="Q53" s="84">
        <v>0</v>
      </c>
      <c r="R53" s="82"/>
      <c r="S53" s="73" t="s">
        <v>109</v>
      </c>
      <c r="T53" s="79"/>
      <c r="U53" s="73" t="s">
        <v>109</v>
      </c>
      <c r="V53" s="84">
        <v>0</v>
      </c>
      <c r="W53" s="84">
        <v>0</v>
      </c>
      <c r="X53" s="84">
        <v>0</v>
      </c>
      <c r="Y53" s="84">
        <v>0</v>
      </c>
      <c r="Z53" s="84">
        <v>0</v>
      </c>
      <c r="AA53" s="84">
        <v>0</v>
      </c>
      <c r="AB53" s="84">
        <v>0</v>
      </c>
      <c r="AC53" s="84">
        <v>0</v>
      </c>
      <c r="AD53" s="84">
        <v>0</v>
      </c>
      <c r="AE53" s="84">
        <v>0</v>
      </c>
      <c r="AF53" s="84">
        <v>0</v>
      </c>
      <c r="AG53" s="84">
        <v>0</v>
      </c>
      <c r="AH53" s="84">
        <v>0</v>
      </c>
      <c r="AI53" s="84">
        <v>0</v>
      </c>
      <c r="AJ53" s="84">
        <v>0</v>
      </c>
      <c r="AK53" s="79"/>
      <c r="AL53" s="73" t="s">
        <v>109</v>
      </c>
    </row>
    <row r="54" spans="2:38" s="77" customFormat="1" ht="12" customHeight="1" x14ac:dyDescent="0.2">
      <c r="B54" s="73" t="s">
        <v>110</v>
      </c>
      <c r="C54" s="84">
        <v>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2"/>
      <c r="S54" s="73" t="s">
        <v>110</v>
      </c>
      <c r="T54" s="79"/>
      <c r="U54" s="73" t="s">
        <v>110</v>
      </c>
      <c r="V54" s="84">
        <v>0</v>
      </c>
      <c r="W54" s="84">
        <v>0</v>
      </c>
      <c r="X54" s="84">
        <v>0</v>
      </c>
      <c r="Y54" s="84">
        <v>0</v>
      </c>
      <c r="Z54" s="84">
        <v>0</v>
      </c>
      <c r="AA54" s="84">
        <v>0</v>
      </c>
      <c r="AB54" s="84">
        <v>0</v>
      </c>
      <c r="AC54" s="84">
        <v>0</v>
      </c>
      <c r="AD54" s="84">
        <v>0</v>
      </c>
      <c r="AE54" s="84">
        <v>0</v>
      </c>
      <c r="AF54" s="84">
        <v>0</v>
      </c>
      <c r="AG54" s="84">
        <v>0</v>
      </c>
      <c r="AH54" s="84">
        <v>0</v>
      </c>
      <c r="AI54" s="84">
        <v>0</v>
      </c>
      <c r="AJ54" s="84">
        <v>0</v>
      </c>
      <c r="AK54" s="79"/>
      <c r="AL54" s="73" t="s">
        <v>110</v>
      </c>
    </row>
    <row r="55" spans="2:38" s="77" customFormat="1" ht="12" customHeight="1" x14ac:dyDescent="0.2">
      <c r="B55" s="73" t="s">
        <v>111</v>
      </c>
      <c r="C55" s="84">
        <v>0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0</v>
      </c>
      <c r="Q55" s="84">
        <v>0</v>
      </c>
      <c r="R55" s="82"/>
      <c r="S55" s="73" t="s">
        <v>111</v>
      </c>
      <c r="T55" s="79"/>
      <c r="U55" s="73" t="s">
        <v>111</v>
      </c>
      <c r="V55" s="84">
        <v>0</v>
      </c>
      <c r="W55" s="84">
        <v>0</v>
      </c>
      <c r="X55" s="84">
        <v>0</v>
      </c>
      <c r="Y55" s="84">
        <v>0</v>
      </c>
      <c r="Z55" s="84">
        <v>0</v>
      </c>
      <c r="AA55" s="84">
        <v>0</v>
      </c>
      <c r="AB55" s="84">
        <v>0</v>
      </c>
      <c r="AC55" s="84">
        <v>0</v>
      </c>
      <c r="AD55" s="84">
        <v>0</v>
      </c>
      <c r="AE55" s="84">
        <v>0</v>
      </c>
      <c r="AF55" s="84">
        <v>0</v>
      </c>
      <c r="AG55" s="84">
        <v>0</v>
      </c>
      <c r="AH55" s="84">
        <v>0</v>
      </c>
      <c r="AI55" s="84">
        <v>0</v>
      </c>
      <c r="AJ55" s="84">
        <v>0</v>
      </c>
      <c r="AK55" s="79"/>
      <c r="AL55" s="73" t="s">
        <v>111</v>
      </c>
    </row>
    <row r="56" spans="2:38" s="77" customFormat="1" ht="12" customHeight="1" x14ac:dyDescent="0.2">
      <c r="B56" s="73" t="s">
        <v>112</v>
      </c>
      <c r="C56" s="84">
        <v>0</v>
      </c>
      <c r="D56" s="84">
        <v>0</v>
      </c>
      <c r="E56" s="84">
        <v>0</v>
      </c>
      <c r="F56" s="84">
        <v>0</v>
      </c>
      <c r="G56" s="84">
        <v>0</v>
      </c>
      <c r="H56" s="84">
        <v>0</v>
      </c>
      <c r="I56" s="84">
        <v>0</v>
      </c>
      <c r="J56" s="84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0</v>
      </c>
      <c r="Q56" s="84">
        <v>0</v>
      </c>
      <c r="R56" s="82"/>
      <c r="S56" s="73" t="s">
        <v>112</v>
      </c>
      <c r="T56" s="79"/>
      <c r="U56" s="73" t="s">
        <v>112</v>
      </c>
      <c r="V56" s="84">
        <v>0</v>
      </c>
      <c r="W56" s="84">
        <v>0</v>
      </c>
      <c r="X56" s="84">
        <v>0</v>
      </c>
      <c r="Y56" s="84">
        <v>0</v>
      </c>
      <c r="Z56" s="84">
        <v>0</v>
      </c>
      <c r="AA56" s="84">
        <v>0</v>
      </c>
      <c r="AB56" s="84">
        <v>0</v>
      </c>
      <c r="AC56" s="84">
        <v>0</v>
      </c>
      <c r="AD56" s="84">
        <v>0</v>
      </c>
      <c r="AE56" s="84">
        <v>0</v>
      </c>
      <c r="AF56" s="84">
        <v>0</v>
      </c>
      <c r="AG56" s="84">
        <v>0</v>
      </c>
      <c r="AH56" s="84">
        <v>0</v>
      </c>
      <c r="AI56" s="84">
        <v>0</v>
      </c>
      <c r="AJ56" s="84">
        <v>0</v>
      </c>
      <c r="AK56" s="79"/>
      <c r="AL56" s="73" t="s">
        <v>112</v>
      </c>
    </row>
    <row r="57" spans="2:38" s="77" customFormat="1" ht="12" customHeight="1" x14ac:dyDescent="0.2">
      <c r="B57" s="73" t="s">
        <v>113</v>
      </c>
      <c r="C57" s="84">
        <v>0</v>
      </c>
      <c r="D57" s="84">
        <v>0</v>
      </c>
      <c r="E57" s="84">
        <v>0</v>
      </c>
      <c r="F57" s="84">
        <v>0</v>
      </c>
      <c r="G57" s="84">
        <v>0</v>
      </c>
      <c r="H57" s="84">
        <v>0</v>
      </c>
      <c r="I57" s="84">
        <v>0</v>
      </c>
      <c r="J57" s="84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0</v>
      </c>
      <c r="R57" s="82"/>
      <c r="S57" s="73" t="s">
        <v>113</v>
      </c>
      <c r="T57" s="79"/>
      <c r="U57" s="73" t="s">
        <v>113</v>
      </c>
      <c r="V57" s="84">
        <v>0</v>
      </c>
      <c r="W57" s="84">
        <v>0</v>
      </c>
      <c r="X57" s="84">
        <v>0</v>
      </c>
      <c r="Y57" s="84">
        <v>0</v>
      </c>
      <c r="Z57" s="84">
        <v>0</v>
      </c>
      <c r="AA57" s="84">
        <v>0</v>
      </c>
      <c r="AB57" s="84">
        <v>0</v>
      </c>
      <c r="AC57" s="84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0</v>
      </c>
      <c r="AJ57" s="84">
        <v>0</v>
      </c>
      <c r="AK57" s="79"/>
      <c r="AL57" s="73" t="s">
        <v>113</v>
      </c>
    </row>
    <row r="58" spans="2:38" s="56" customFormat="1" ht="12" customHeight="1" x14ac:dyDescent="0.2">
      <c r="B58" s="73" t="s">
        <v>114</v>
      </c>
      <c r="C58" s="84">
        <v>0</v>
      </c>
      <c r="D58" s="84">
        <v>0</v>
      </c>
      <c r="E58" s="84">
        <v>0</v>
      </c>
      <c r="F58" s="84">
        <v>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0</v>
      </c>
      <c r="Q58" s="84">
        <v>0</v>
      </c>
      <c r="R58" s="60"/>
      <c r="S58" s="73" t="s">
        <v>114</v>
      </c>
      <c r="T58" s="79"/>
      <c r="U58" s="73" t="s">
        <v>114</v>
      </c>
      <c r="V58" s="84">
        <v>0</v>
      </c>
      <c r="W58" s="84">
        <v>0</v>
      </c>
      <c r="X58" s="84">
        <v>0</v>
      </c>
      <c r="Y58" s="84">
        <v>0</v>
      </c>
      <c r="Z58" s="84">
        <v>0</v>
      </c>
      <c r="AA58" s="84">
        <v>0</v>
      </c>
      <c r="AB58" s="84">
        <v>0</v>
      </c>
      <c r="AC58" s="84">
        <v>0</v>
      </c>
      <c r="AD58" s="84">
        <v>0</v>
      </c>
      <c r="AE58" s="84">
        <v>0</v>
      </c>
      <c r="AF58" s="84">
        <v>0</v>
      </c>
      <c r="AG58" s="84">
        <v>0</v>
      </c>
      <c r="AH58" s="84">
        <v>0</v>
      </c>
      <c r="AI58" s="84">
        <v>0</v>
      </c>
      <c r="AJ58" s="84">
        <v>0</v>
      </c>
      <c r="AK58" s="79"/>
      <c r="AL58" s="73" t="s">
        <v>114</v>
      </c>
    </row>
    <row r="59" spans="2:38" s="56" customFormat="1" ht="12" customHeight="1" x14ac:dyDescent="0.2">
      <c r="B59" s="97" t="s">
        <v>136</v>
      </c>
      <c r="C59" s="84">
        <v>5.6002532668144198</v>
      </c>
      <c r="D59" s="84">
        <v>-3.2046259018076739</v>
      </c>
      <c r="E59" s="84">
        <v>-6.7789248605125181</v>
      </c>
      <c r="F59" s="84">
        <v>-7.5700833941540253</v>
      </c>
      <c r="G59" s="84">
        <v>-1.1892923509617503</v>
      </c>
      <c r="H59" s="84">
        <v>-5.8450859409431359</v>
      </c>
      <c r="I59" s="84">
        <v>2.0312169846854857</v>
      </c>
      <c r="J59" s="84">
        <v>-0.59554055976747122</v>
      </c>
      <c r="K59" s="84">
        <v>16.565484463973476</v>
      </c>
      <c r="L59" s="84">
        <v>2.0138470358229483</v>
      </c>
      <c r="M59" s="84">
        <v>7.6875293437827423</v>
      </c>
      <c r="N59" s="84">
        <v>7.1413499636602467</v>
      </c>
      <c r="O59" s="84">
        <v>172.36834275513235</v>
      </c>
      <c r="P59" s="84">
        <v>5.2723320624735237</v>
      </c>
      <c r="Q59" s="84">
        <v>8.4846403974713667</v>
      </c>
      <c r="R59" s="60"/>
      <c r="S59" s="97" t="str">
        <f>B59</f>
        <v>Jan-Jun</v>
      </c>
      <c r="T59" s="84"/>
      <c r="U59" s="97" t="str">
        <f>B59</f>
        <v>Jan-Jun</v>
      </c>
      <c r="V59" s="84">
        <v>-4.4793451361126841</v>
      </c>
      <c r="W59" s="84">
        <v>2.3033450739259393</v>
      </c>
      <c r="X59" s="84">
        <v>-0.72660948437345496</v>
      </c>
      <c r="Y59" s="84">
        <v>1.2118520398451977</v>
      </c>
      <c r="Z59" s="84">
        <v>-3.3035547282071178</v>
      </c>
      <c r="AA59" s="84">
        <v>-5.0196701026113857</v>
      </c>
      <c r="AB59" s="84">
        <v>5.4835493519441769</v>
      </c>
      <c r="AC59" s="84">
        <v>18.729300351894011</v>
      </c>
      <c r="AD59" s="84">
        <v>3.9893117900964512</v>
      </c>
      <c r="AE59" s="84">
        <v>14.868984286686256</v>
      </c>
      <c r="AF59" s="84">
        <v>-7.6837865055387766</v>
      </c>
      <c r="AG59" s="84">
        <v>5.0575267653474327</v>
      </c>
      <c r="AH59" s="84">
        <v>8.591997295553</v>
      </c>
      <c r="AI59" s="84">
        <v>2.228409103769863</v>
      </c>
      <c r="AJ59" s="84">
        <v>0.84460457149606327</v>
      </c>
      <c r="AK59" s="98"/>
      <c r="AL59" s="97" t="str">
        <f>B59</f>
        <v>Jan-Jun</v>
      </c>
    </row>
    <row r="60" spans="2:38" s="77" customFormat="1" ht="12" customHeight="1" x14ac:dyDescent="0.2">
      <c r="B60" s="72" t="s">
        <v>116</v>
      </c>
      <c r="C60" s="84">
        <v>7.0268003002339867</v>
      </c>
      <c r="D60" s="84">
        <v>-2.6194913252316354</v>
      </c>
      <c r="E60" s="84">
        <v>-9.9525279686618262</v>
      </c>
      <c r="F60" s="84">
        <v>-13.495101389838226</v>
      </c>
      <c r="G60" s="84">
        <v>-19.110466521634038</v>
      </c>
      <c r="H60" s="84">
        <v>-1.0852986037779857</v>
      </c>
      <c r="I60" s="84">
        <v>7.2385598460904106</v>
      </c>
      <c r="J60" s="84">
        <v>3.3730080272055005</v>
      </c>
      <c r="K60" s="84">
        <v>16.490337142051075</v>
      </c>
      <c r="L60" s="84">
        <v>2.3541574361246376</v>
      </c>
      <c r="M60" s="84">
        <v>8.063028642196528</v>
      </c>
      <c r="N60" s="84">
        <v>-0.93797188988268942</v>
      </c>
      <c r="O60" s="84">
        <v>173.20594479830152</v>
      </c>
      <c r="P60" s="84">
        <v>5.2426736822120716</v>
      </c>
      <c r="Q60" s="84">
        <v>10.657122765772115</v>
      </c>
      <c r="R60" s="82"/>
      <c r="S60" s="72" t="s">
        <v>116</v>
      </c>
      <c r="T60" s="84"/>
      <c r="U60" s="72" t="s">
        <v>116</v>
      </c>
      <c r="V60" s="84">
        <v>-3.552051211991099</v>
      </c>
      <c r="W60" s="84">
        <v>3.6456233421750426</v>
      </c>
      <c r="X60" s="84">
        <v>-2.557929581703263</v>
      </c>
      <c r="Y60" s="84">
        <v>0.41142250436860195</v>
      </c>
      <c r="Z60" s="84">
        <v>-6.2656334726862468</v>
      </c>
      <c r="AA60" s="84">
        <v>-0.62183205309086986</v>
      </c>
      <c r="AB60" s="84">
        <v>8.0248217586480024</v>
      </c>
      <c r="AC60" s="84">
        <v>22.970366950050234</v>
      </c>
      <c r="AD60" s="84">
        <v>8.3808167141500576</v>
      </c>
      <c r="AE60" s="84">
        <v>31.799469508755465</v>
      </c>
      <c r="AF60" s="84">
        <v>-5.8029578880433093</v>
      </c>
      <c r="AG60" s="84">
        <v>3.3764469923090417</v>
      </c>
      <c r="AH60" s="84">
        <v>10.649862908268787</v>
      </c>
      <c r="AI60" s="84">
        <v>3.4621670771851853</v>
      </c>
      <c r="AJ60" s="84">
        <v>4.104180039291208</v>
      </c>
      <c r="AK60" s="84"/>
      <c r="AL60" s="72" t="s">
        <v>116</v>
      </c>
    </row>
    <row r="61" spans="2:38" s="77" customFormat="1" ht="12" customHeight="1" x14ac:dyDescent="0.2">
      <c r="B61" s="72" t="s">
        <v>117</v>
      </c>
      <c r="C61" s="84">
        <v>4.204729510851962</v>
      </c>
      <c r="D61" s="84">
        <v>-3.8252735321139397</v>
      </c>
      <c r="E61" s="84">
        <v>-3.5643431184639525</v>
      </c>
      <c r="F61" s="84">
        <v>-1.0179142835546315</v>
      </c>
      <c r="G61" s="84">
        <v>11.552805705937928</v>
      </c>
      <c r="H61" s="84">
        <v>-10.058157648769352</v>
      </c>
      <c r="I61" s="84">
        <v>-3.9557618248247053</v>
      </c>
      <c r="J61" s="84">
        <v>-4.7929736511919714</v>
      </c>
      <c r="K61" s="84">
        <v>16.643249457146524</v>
      </c>
      <c r="L61" s="84">
        <v>1.6767132908058784</v>
      </c>
      <c r="M61" s="84">
        <v>7.2318245047407288</v>
      </c>
      <c r="N61" s="84">
        <v>12.610575977983103</v>
      </c>
      <c r="O61" s="84">
        <v>171.56204379562041</v>
      </c>
      <c r="P61" s="84">
        <v>5.3034616260533056</v>
      </c>
      <c r="Q61" s="84">
        <v>6.4705710643846288</v>
      </c>
      <c r="R61" s="82"/>
      <c r="S61" s="72" t="s">
        <v>117</v>
      </c>
      <c r="T61" s="84"/>
      <c r="U61" s="72" t="s">
        <v>117</v>
      </c>
      <c r="V61" s="84">
        <v>-5.3621195793541716</v>
      </c>
      <c r="W61" s="84">
        <v>1.1183754519398263</v>
      </c>
      <c r="X61" s="84">
        <v>1.0429388388097323</v>
      </c>
      <c r="Y61" s="84">
        <v>1.9450128654496979</v>
      </c>
      <c r="Z61" s="84">
        <v>-0.23047328687572133</v>
      </c>
      <c r="AA61" s="84">
        <v>-8.5716094452299245</v>
      </c>
      <c r="AB61" s="84">
        <v>3.5738381553359631</v>
      </c>
      <c r="AC61" s="84">
        <v>14.871908891029932</v>
      </c>
      <c r="AD61" s="84">
        <v>-0.21874945312639227</v>
      </c>
      <c r="AE61" s="84">
        <v>1.2183320753256197</v>
      </c>
      <c r="AF61" s="84">
        <v>-9.4977150883301391</v>
      </c>
      <c r="AG61" s="84">
        <v>6.9317041393031076</v>
      </c>
      <c r="AH61" s="84">
        <v>6.6987269320981255</v>
      </c>
      <c r="AI61" s="84">
        <v>1.035219733737037</v>
      </c>
      <c r="AJ61" s="84">
        <v>-2.4952665670154488</v>
      </c>
      <c r="AK61" s="84"/>
      <c r="AL61" s="72" t="s">
        <v>117</v>
      </c>
    </row>
    <row r="62" spans="2:38" s="77" customFormat="1" ht="12" customHeight="1" x14ac:dyDescent="0.2">
      <c r="B62" s="72" t="s">
        <v>118</v>
      </c>
      <c r="C62" s="84">
        <v>0</v>
      </c>
      <c r="D62" s="84">
        <v>0</v>
      </c>
      <c r="E62" s="84">
        <v>0</v>
      </c>
      <c r="F62" s="84">
        <v>0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  <c r="M62" s="84">
        <v>0</v>
      </c>
      <c r="N62" s="84">
        <v>0</v>
      </c>
      <c r="O62" s="84">
        <v>0</v>
      </c>
      <c r="P62" s="84">
        <v>0</v>
      </c>
      <c r="Q62" s="84">
        <v>0</v>
      </c>
      <c r="R62" s="82"/>
      <c r="S62" s="72" t="s">
        <v>118</v>
      </c>
      <c r="T62" s="79"/>
      <c r="U62" s="72" t="s">
        <v>118</v>
      </c>
      <c r="V62" s="84">
        <v>0</v>
      </c>
      <c r="W62" s="84">
        <v>0</v>
      </c>
      <c r="X62" s="84">
        <v>0</v>
      </c>
      <c r="Y62" s="84">
        <v>0</v>
      </c>
      <c r="Z62" s="84">
        <v>0</v>
      </c>
      <c r="AA62" s="84">
        <v>0</v>
      </c>
      <c r="AB62" s="84">
        <v>0</v>
      </c>
      <c r="AC62" s="84">
        <v>0</v>
      </c>
      <c r="AD62" s="84">
        <v>0</v>
      </c>
      <c r="AE62" s="84">
        <v>0</v>
      </c>
      <c r="AF62" s="84">
        <v>0</v>
      </c>
      <c r="AG62" s="84">
        <v>0</v>
      </c>
      <c r="AH62" s="84">
        <v>0</v>
      </c>
      <c r="AI62" s="84">
        <v>0</v>
      </c>
      <c r="AJ62" s="84">
        <v>0</v>
      </c>
      <c r="AK62" s="84"/>
      <c r="AL62" s="72" t="s">
        <v>118</v>
      </c>
    </row>
    <row r="63" spans="2:38" s="77" customFormat="1" ht="12" customHeight="1" x14ac:dyDescent="0.2">
      <c r="B63" s="72" t="s">
        <v>119</v>
      </c>
      <c r="C63" s="84">
        <v>0</v>
      </c>
      <c r="D63" s="84">
        <v>0</v>
      </c>
      <c r="E63" s="84">
        <v>0</v>
      </c>
      <c r="F63" s="84">
        <v>0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  <c r="P63" s="84">
        <v>0</v>
      </c>
      <c r="Q63" s="84">
        <v>0</v>
      </c>
      <c r="R63" s="82"/>
      <c r="S63" s="72" t="s">
        <v>119</v>
      </c>
      <c r="T63" s="79"/>
      <c r="U63" s="72" t="s">
        <v>119</v>
      </c>
      <c r="V63" s="84">
        <v>0</v>
      </c>
      <c r="W63" s="84">
        <v>0</v>
      </c>
      <c r="X63" s="84">
        <v>0</v>
      </c>
      <c r="Y63" s="84">
        <v>0</v>
      </c>
      <c r="Z63" s="84">
        <v>0</v>
      </c>
      <c r="AA63" s="84">
        <v>0</v>
      </c>
      <c r="AB63" s="84">
        <v>0</v>
      </c>
      <c r="AC63" s="84">
        <v>0</v>
      </c>
      <c r="AD63" s="84">
        <v>0</v>
      </c>
      <c r="AE63" s="84">
        <v>0</v>
      </c>
      <c r="AF63" s="84">
        <v>0</v>
      </c>
      <c r="AG63" s="84">
        <v>0</v>
      </c>
      <c r="AH63" s="84">
        <v>0</v>
      </c>
      <c r="AI63" s="84">
        <v>0</v>
      </c>
      <c r="AJ63" s="84">
        <v>0</v>
      </c>
      <c r="AK63" s="84"/>
      <c r="AL63" s="72" t="s">
        <v>119</v>
      </c>
    </row>
    <row r="64" spans="2:38" s="56" customFormat="1" x14ac:dyDescent="0.2">
      <c r="B64" s="19"/>
      <c r="K64" s="19"/>
      <c r="R64" s="60"/>
      <c r="U64" s="19"/>
      <c r="X64" s="85"/>
      <c r="Y64" s="85"/>
      <c r="Z64" s="85"/>
      <c r="AA64" s="85"/>
      <c r="AB64" s="85"/>
      <c r="AC64" s="85"/>
      <c r="AD64" s="85"/>
      <c r="AK64" s="60"/>
    </row>
    <row r="65" spans="2:37" s="56" customFormat="1" x14ac:dyDescent="0.2">
      <c r="B65" s="19"/>
      <c r="K65" s="19"/>
      <c r="R65" s="60"/>
      <c r="U65" s="19"/>
      <c r="X65" s="85"/>
      <c r="Y65" s="85"/>
      <c r="Z65" s="85"/>
      <c r="AA65" s="85"/>
      <c r="AB65" s="85"/>
      <c r="AC65" s="85"/>
      <c r="AD65" s="85"/>
      <c r="AK65" s="60"/>
    </row>
    <row r="66" spans="2:37" s="56" customFormat="1" x14ac:dyDescent="0.2">
      <c r="B66" s="19"/>
      <c r="K66" s="19"/>
      <c r="R66" s="60"/>
      <c r="U66" s="19"/>
      <c r="X66" s="85"/>
      <c r="Y66" s="85"/>
      <c r="Z66" s="85"/>
      <c r="AA66" s="85"/>
      <c r="AB66" s="85"/>
      <c r="AC66" s="85"/>
      <c r="AD66" s="85"/>
      <c r="AK66" s="60"/>
    </row>
    <row r="67" spans="2:37" s="56" customFormat="1" x14ac:dyDescent="0.2">
      <c r="B67" s="19"/>
      <c r="K67" s="19"/>
      <c r="R67" s="60"/>
      <c r="U67" s="19"/>
      <c r="X67" s="85"/>
      <c r="Y67" s="85"/>
      <c r="Z67" s="85"/>
      <c r="AA67" s="85"/>
      <c r="AB67" s="85"/>
      <c r="AC67" s="85"/>
      <c r="AD67" s="85"/>
      <c r="AK67" s="60"/>
    </row>
    <row r="68" spans="2:37" s="56" customFormat="1" x14ac:dyDescent="0.2">
      <c r="B68" s="19"/>
      <c r="K68" s="19"/>
      <c r="R68" s="60"/>
      <c r="U68" s="19"/>
      <c r="X68" s="85"/>
      <c r="Y68" s="85"/>
      <c r="Z68" s="85"/>
      <c r="AA68" s="85"/>
      <c r="AB68" s="85"/>
      <c r="AC68" s="85"/>
      <c r="AD68" s="85"/>
      <c r="AK68" s="60"/>
    </row>
    <row r="69" spans="2:37" s="56" customFormat="1" x14ac:dyDescent="0.2">
      <c r="B69" s="19"/>
      <c r="K69" s="19"/>
      <c r="R69" s="60"/>
      <c r="U69" s="19"/>
      <c r="X69" s="85"/>
      <c r="Y69" s="85"/>
      <c r="Z69" s="85"/>
      <c r="AA69" s="85"/>
      <c r="AB69" s="85"/>
      <c r="AC69" s="85"/>
      <c r="AD69" s="85"/>
      <c r="AK69" s="60"/>
    </row>
    <row r="70" spans="2:37" s="56" customFormat="1" x14ac:dyDescent="0.2">
      <c r="B70" s="19"/>
      <c r="K70" s="19"/>
      <c r="R70" s="60"/>
      <c r="U70" s="19"/>
      <c r="X70" s="85"/>
      <c r="Y70" s="85"/>
      <c r="Z70" s="85"/>
      <c r="AA70" s="85"/>
      <c r="AB70" s="85"/>
      <c r="AC70" s="85"/>
      <c r="AD70" s="85"/>
      <c r="AK70" s="60"/>
    </row>
    <row r="71" spans="2:37" s="56" customFormat="1" x14ac:dyDescent="0.2">
      <c r="B71" s="19"/>
      <c r="K71" s="19"/>
      <c r="R71" s="60"/>
      <c r="U71" s="19"/>
      <c r="X71" s="85"/>
      <c r="Y71" s="85"/>
      <c r="Z71" s="85"/>
      <c r="AA71" s="85"/>
      <c r="AB71" s="85"/>
      <c r="AC71" s="85"/>
      <c r="AD71" s="85"/>
      <c r="AK71" s="60"/>
    </row>
    <row r="72" spans="2:37" s="56" customFormat="1" x14ac:dyDescent="0.2">
      <c r="B72" s="19"/>
      <c r="K72" s="19"/>
      <c r="R72" s="60"/>
      <c r="U72" s="19"/>
      <c r="X72" s="85"/>
      <c r="Y72" s="85"/>
      <c r="Z72" s="85"/>
      <c r="AA72" s="85"/>
      <c r="AB72" s="85"/>
      <c r="AC72" s="85"/>
      <c r="AD72" s="85"/>
      <c r="AK72" s="60"/>
    </row>
    <row r="73" spans="2:37" s="56" customFormat="1" x14ac:dyDescent="0.2">
      <c r="B73" s="19"/>
      <c r="K73" s="19"/>
      <c r="R73" s="60"/>
      <c r="U73" s="19"/>
      <c r="X73" s="85"/>
      <c r="Y73" s="85"/>
      <c r="Z73" s="85"/>
      <c r="AA73" s="85"/>
      <c r="AB73" s="85"/>
      <c r="AC73" s="85"/>
      <c r="AD73" s="85"/>
      <c r="AK73" s="60"/>
    </row>
    <row r="74" spans="2:37" s="56" customFormat="1" x14ac:dyDescent="0.2">
      <c r="B74" s="19"/>
      <c r="L74" s="85"/>
      <c r="M74" s="85"/>
      <c r="N74" s="85"/>
      <c r="O74" s="85"/>
      <c r="P74" s="85"/>
      <c r="Q74" s="85"/>
      <c r="R74" s="86"/>
      <c r="S74" s="85"/>
      <c r="T74" s="85"/>
      <c r="U74" s="19"/>
      <c r="V74" s="85"/>
      <c r="W74" s="85"/>
      <c r="X74" s="85"/>
      <c r="Y74" s="85"/>
      <c r="Z74" s="85"/>
      <c r="AA74" s="85"/>
      <c r="AB74" s="85"/>
      <c r="AC74" s="85"/>
      <c r="AD74" s="85"/>
      <c r="AK74" s="60"/>
    </row>
    <row r="75" spans="2:37" s="56" customFormat="1" x14ac:dyDescent="0.2">
      <c r="B75" s="19"/>
      <c r="L75" s="85"/>
      <c r="M75" s="85"/>
      <c r="N75" s="85"/>
      <c r="O75" s="85"/>
      <c r="P75" s="85"/>
      <c r="Q75" s="85"/>
      <c r="R75" s="86"/>
      <c r="S75" s="85"/>
      <c r="T75" s="85"/>
      <c r="U75" s="19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60"/>
    </row>
    <row r="76" spans="2:37" s="56" customFormat="1" x14ac:dyDescent="0.2">
      <c r="B76" s="19"/>
      <c r="L76" s="85"/>
      <c r="M76" s="85"/>
      <c r="N76" s="85"/>
      <c r="O76" s="85"/>
      <c r="P76" s="85"/>
      <c r="Q76" s="85"/>
      <c r="R76" s="86"/>
      <c r="S76" s="85"/>
      <c r="T76" s="85"/>
      <c r="U76" s="19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60"/>
    </row>
    <row r="77" spans="2:37" s="56" customFormat="1" x14ac:dyDescent="0.2">
      <c r="B77" s="19"/>
      <c r="L77" s="85"/>
      <c r="M77" s="85"/>
      <c r="N77" s="85"/>
      <c r="O77" s="85"/>
      <c r="P77" s="85"/>
      <c r="Q77" s="85"/>
      <c r="R77" s="86"/>
      <c r="S77" s="85"/>
      <c r="T77" s="85"/>
      <c r="U77" s="19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60"/>
    </row>
    <row r="78" spans="2:37" s="56" customFormat="1" x14ac:dyDescent="0.2">
      <c r="B78" s="19"/>
      <c r="L78" s="85"/>
      <c r="M78" s="85"/>
      <c r="N78" s="85"/>
      <c r="O78" s="85"/>
      <c r="P78" s="85"/>
      <c r="Q78" s="85"/>
      <c r="R78" s="86"/>
      <c r="S78" s="85"/>
      <c r="T78" s="85"/>
      <c r="U78" s="19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60"/>
    </row>
    <row r="79" spans="2:37" s="56" customFormat="1" x14ac:dyDescent="0.2">
      <c r="B79" s="19"/>
      <c r="L79" s="85"/>
      <c r="M79" s="85"/>
      <c r="N79" s="85"/>
      <c r="O79" s="85"/>
      <c r="P79" s="85"/>
      <c r="Q79" s="85"/>
      <c r="R79" s="86"/>
      <c r="S79" s="85"/>
      <c r="T79" s="85"/>
      <c r="U79" s="19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60"/>
    </row>
    <row r="80" spans="2:37" s="56" customFormat="1" x14ac:dyDescent="0.2">
      <c r="B80" s="19"/>
      <c r="L80" s="85"/>
      <c r="M80" s="85"/>
      <c r="N80" s="85"/>
      <c r="O80" s="85"/>
      <c r="P80" s="85"/>
      <c r="Q80" s="85"/>
      <c r="R80" s="86"/>
      <c r="S80" s="85"/>
      <c r="T80" s="85"/>
      <c r="U80" s="19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60"/>
    </row>
    <row r="81" spans="2:37" s="56" customFormat="1" x14ac:dyDescent="0.2">
      <c r="B81" s="19"/>
      <c r="L81" s="85"/>
      <c r="M81" s="85"/>
      <c r="N81" s="85"/>
      <c r="O81" s="85"/>
      <c r="P81" s="85"/>
      <c r="Q81" s="85"/>
      <c r="R81" s="86"/>
      <c r="S81" s="85"/>
      <c r="T81" s="85"/>
      <c r="U81" s="19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60"/>
    </row>
    <row r="82" spans="2:37" s="56" customFormat="1" x14ac:dyDescent="0.2">
      <c r="B82" s="19"/>
      <c r="L82" s="85"/>
      <c r="M82" s="85"/>
      <c r="N82" s="85"/>
      <c r="O82" s="85"/>
      <c r="P82" s="85"/>
      <c r="Q82" s="85"/>
      <c r="R82" s="86"/>
      <c r="S82" s="85"/>
      <c r="T82" s="85"/>
      <c r="U82" s="19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60"/>
    </row>
    <row r="83" spans="2:37" s="56" customFormat="1" x14ac:dyDescent="0.2">
      <c r="B83" s="19"/>
      <c r="L83" s="85"/>
      <c r="M83" s="85"/>
      <c r="N83" s="85"/>
      <c r="O83" s="85"/>
      <c r="P83" s="85"/>
      <c r="Q83" s="85"/>
      <c r="R83" s="86"/>
      <c r="S83" s="85"/>
      <c r="T83" s="85"/>
      <c r="U83" s="19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60"/>
    </row>
    <row r="84" spans="2:37" s="56" customFormat="1" x14ac:dyDescent="0.2">
      <c r="B84" s="19"/>
      <c r="L84" s="85"/>
      <c r="M84" s="85"/>
      <c r="N84" s="85"/>
      <c r="O84" s="85"/>
      <c r="P84" s="85"/>
      <c r="Q84" s="85"/>
      <c r="R84" s="86"/>
      <c r="S84" s="85"/>
      <c r="T84" s="85"/>
      <c r="U84" s="19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60"/>
    </row>
    <row r="85" spans="2:37" s="56" customFormat="1" x14ac:dyDescent="0.2">
      <c r="B85" s="19"/>
      <c r="L85" s="85"/>
      <c r="M85" s="85"/>
      <c r="N85" s="85"/>
      <c r="O85" s="85"/>
      <c r="P85" s="85"/>
      <c r="Q85" s="85"/>
      <c r="R85" s="86"/>
      <c r="S85" s="85"/>
      <c r="T85" s="85"/>
      <c r="U85" s="19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60"/>
    </row>
    <row r="86" spans="2:37" s="56" customFormat="1" x14ac:dyDescent="0.2">
      <c r="B86" s="19"/>
      <c r="L86" s="85"/>
      <c r="M86" s="85"/>
      <c r="N86" s="85"/>
      <c r="O86" s="85"/>
      <c r="P86" s="85"/>
      <c r="Q86" s="85"/>
      <c r="R86" s="86"/>
      <c r="S86" s="85"/>
      <c r="T86" s="85"/>
      <c r="U86" s="19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60"/>
    </row>
    <row r="87" spans="2:37" s="56" customFormat="1" x14ac:dyDescent="0.2">
      <c r="B87" s="19"/>
      <c r="L87" s="85"/>
      <c r="M87" s="85"/>
      <c r="N87" s="85"/>
      <c r="O87" s="85"/>
      <c r="P87" s="85"/>
      <c r="Q87" s="85"/>
      <c r="R87" s="86"/>
      <c r="S87" s="85"/>
      <c r="T87" s="85"/>
      <c r="U87" s="19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60"/>
    </row>
    <row r="88" spans="2:37" s="56" customFormat="1" x14ac:dyDescent="0.2">
      <c r="B88" s="19"/>
      <c r="K88" s="85"/>
      <c r="L88" s="85"/>
      <c r="M88" s="85"/>
      <c r="N88" s="85"/>
      <c r="O88" s="85"/>
      <c r="P88" s="85"/>
      <c r="Q88" s="85"/>
      <c r="R88" s="86"/>
      <c r="S88" s="85"/>
      <c r="T88" s="85"/>
      <c r="U88" s="19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60"/>
    </row>
    <row r="89" spans="2:37" s="56" customFormat="1" x14ac:dyDescent="0.2">
      <c r="B89" s="19"/>
      <c r="K89" s="85"/>
      <c r="L89" s="85"/>
      <c r="M89" s="85"/>
      <c r="N89" s="85"/>
      <c r="O89" s="85"/>
      <c r="P89" s="85"/>
      <c r="Q89" s="85"/>
      <c r="R89" s="86"/>
      <c r="S89" s="85"/>
      <c r="T89" s="85"/>
      <c r="U89" s="19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60"/>
    </row>
    <row r="90" spans="2:37" s="56" customFormat="1" x14ac:dyDescent="0.2">
      <c r="B90" s="19"/>
      <c r="K90" s="85"/>
      <c r="L90" s="85"/>
      <c r="M90" s="85"/>
      <c r="N90" s="85"/>
      <c r="O90" s="85"/>
      <c r="P90" s="85"/>
      <c r="Q90" s="85"/>
      <c r="R90" s="86"/>
      <c r="S90" s="85"/>
      <c r="T90" s="85"/>
      <c r="U90" s="19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60"/>
    </row>
    <row r="91" spans="2:37" s="56" customFormat="1" x14ac:dyDescent="0.2">
      <c r="B91" s="19"/>
      <c r="K91" s="85"/>
      <c r="L91" s="85"/>
      <c r="M91" s="85"/>
      <c r="N91" s="85"/>
      <c r="O91" s="85"/>
      <c r="P91" s="85"/>
      <c r="Q91" s="85"/>
      <c r="R91" s="86"/>
      <c r="S91" s="85"/>
      <c r="T91" s="85"/>
      <c r="U91" s="19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60"/>
    </row>
    <row r="92" spans="2:37" s="56" customFormat="1" x14ac:dyDescent="0.2">
      <c r="B92" s="19"/>
      <c r="K92" s="85"/>
      <c r="L92" s="85"/>
      <c r="M92" s="85"/>
      <c r="N92" s="85"/>
      <c r="O92" s="85"/>
      <c r="P92" s="85"/>
      <c r="Q92" s="85"/>
      <c r="R92" s="86"/>
      <c r="S92" s="85"/>
      <c r="T92" s="85"/>
      <c r="U92" s="19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60"/>
    </row>
    <row r="93" spans="2:37" s="56" customFormat="1" x14ac:dyDescent="0.2">
      <c r="B93" s="19"/>
      <c r="K93" s="85"/>
      <c r="L93" s="85"/>
      <c r="M93" s="85"/>
      <c r="N93" s="85"/>
      <c r="O93" s="85"/>
      <c r="P93" s="85"/>
      <c r="Q93" s="85"/>
      <c r="R93" s="86"/>
      <c r="S93" s="85"/>
      <c r="T93" s="85"/>
      <c r="U93" s="19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60"/>
    </row>
    <row r="94" spans="2:37" s="56" customFormat="1" x14ac:dyDescent="0.2">
      <c r="B94" s="19"/>
      <c r="K94" s="85"/>
      <c r="L94" s="85"/>
      <c r="M94" s="85"/>
      <c r="N94" s="85"/>
      <c r="O94" s="85"/>
      <c r="P94" s="85"/>
      <c r="Q94" s="85"/>
      <c r="R94" s="86"/>
      <c r="S94" s="85"/>
      <c r="T94" s="85"/>
      <c r="U94" s="19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60"/>
    </row>
    <row r="95" spans="2:37" s="56" customFormat="1" x14ac:dyDescent="0.2">
      <c r="B95" s="19"/>
      <c r="K95" s="85"/>
      <c r="L95" s="85"/>
      <c r="M95" s="85"/>
      <c r="N95" s="85"/>
      <c r="O95" s="85"/>
      <c r="P95" s="85"/>
      <c r="Q95" s="85"/>
      <c r="R95" s="86"/>
      <c r="S95" s="85"/>
      <c r="T95" s="85"/>
      <c r="U95" s="19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60"/>
    </row>
    <row r="96" spans="2:37" s="56" customFormat="1" x14ac:dyDescent="0.2">
      <c r="B96" s="19"/>
      <c r="K96" s="85"/>
      <c r="L96" s="85"/>
      <c r="M96" s="85"/>
      <c r="N96" s="85"/>
      <c r="O96" s="85"/>
      <c r="P96" s="85"/>
      <c r="Q96" s="85"/>
      <c r="R96" s="86"/>
      <c r="S96" s="85"/>
      <c r="T96" s="85"/>
      <c r="U96" s="19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60"/>
    </row>
    <row r="97" spans="2:37" s="56" customFormat="1" x14ac:dyDescent="0.2">
      <c r="B97" s="19"/>
      <c r="K97" s="85"/>
      <c r="L97" s="85"/>
      <c r="M97" s="85"/>
      <c r="N97" s="85"/>
      <c r="O97" s="85"/>
      <c r="P97" s="85"/>
      <c r="Q97" s="85"/>
      <c r="R97" s="86"/>
      <c r="S97" s="85"/>
      <c r="T97" s="85"/>
      <c r="U97" s="19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60"/>
    </row>
    <row r="98" spans="2:37" s="56" customFormat="1" x14ac:dyDescent="0.2">
      <c r="B98" s="19"/>
      <c r="K98" s="85"/>
      <c r="L98" s="85"/>
      <c r="M98" s="85"/>
      <c r="N98" s="85"/>
      <c r="O98" s="85"/>
      <c r="P98" s="85"/>
      <c r="Q98" s="85"/>
      <c r="R98" s="86"/>
      <c r="S98" s="85"/>
      <c r="T98" s="85"/>
      <c r="U98" s="19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60"/>
    </row>
    <row r="99" spans="2:37" s="56" customFormat="1" x14ac:dyDescent="0.2">
      <c r="B99" s="19"/>
      <c r="K99" s="85"/>
      <c r="L99" s="85"/>
      <c r="M99" s="85"/>
      <c r="N99" s="85"/>
      <c r="O99" s="85"/>
      <c r="P99" s="85"/>
      <c r="Q99" s="85"/>
      <c r="R99" s="86"/>
      <c r="S99" s="85"/>
      <c r="T99" s="85"/>
      <c r="U99" s="19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60"/>
    </row>
    <row r="100" spans="2:37" s="56" customFormat="1" x14ac:dyDescent="0.2">
      <c r="B100" s="19"/>
      <c r="K100" s="85"/>
      <c r="L100" s="85"/>
      <c r="M100" s="85"/>
      <c r="N100" s="85"/>
      <c r="O100" s="85"/>
      <c r="P100" s="85"/>
      <c r="Q100" s="85"/>
      <c r="R100" s="86"/>
      <c r="S100" s="85"/>
      <c r="T100" s="85"/>
      <c r="U100" s="19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60"/>
    </row>
    <row r="101" spans="2:37" s="56" customFormat="1" x14ac:dyDescent="0.2">
      <c r="B101" s="19"/>
      <c r="K101" s="85"/>
      <c r="L101" s="85"/>
      <c r="M101" s="85"/>
      <c r="N101" s="85"/>
      <c r="O101" s="85"/>
      <c r="P101" s="85"/>
      <c r="Q101" s="85"/>
      <c r="R101" s="86"/>
      <c r="S101" s="85"/>
      <c r="T101" s="85"/>
      <c r="U101" s="19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60"/>
    </row>
    <row r="102" spans="2:37" s="56" customFormat="1" x14ac:dyDescent="0.2">
      <c r="B102" s="19"/>
      <c r="K102" s="85"/>
      <c r="L102" s="85"/>
      <c r="M102" s="85"/>
      <c r="N102" s="85"/>
      <c r="O102" s="85"/>
      <c r="P102" s="85"/>
      <c r="Q102" s="85"/>
      <c r="R102" s="86"/>
      <c r="S102" s="85"/>
      <c r="T102" s="85"/>
      <c r="U102" s="19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60"/>
    </row>
    <row r="103" spans="2:37" s="56" customFormat="1" x14ac:dyDescent="0.2">
      <c r="B103" s="19"/>
      <c r="K103" s="85"/>
      <c r="L103" s="85"/>
      <c r="M103" s="85"/>
      <c r="N103" s="85"/>
      <c r="O103" s="85"/>
      <c r="P103" s="85"/>
      <c r="Q103" s="85"/>
      <c r="R103" s="86"/>
      <c r="S103" s="85"/>
      <c r="T103" s="85"/>
      <c r="U103" s="19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60"/>
    </row>
    <row r="104" spans="2:37" s="56" customFormat="1" x14ac:dyDescent="0.2">
      <c r="B104" s="19"/>
      <c r="K104" s="85"/>
      <c r="L104" s="85"/>
      <c r="M104" s="85"/>
      <c r="N104" s="85"/>
      <c r="O104" s="85"/>
      <c r="P104" s="85"/>
      <c r="Q104" s="85"/>
      <c r="R104" s="86"/>
      <c r="S104" s="85"/>
      <c r="T104" s="85"/>
      <c r="U104" s="19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60"/>
    </row>
    <row r="105" spans="2:37" s="56" customFormat="1" x14ac:dyDescent="0.2">
      <c r="B105" s="19"/>
      <c r="K105" s="85"/>
      <c r="L105" s="85"/>
      <c r="M105" s="85"/>
      <c r="N105" s="85"/>
      <c r="O105" s="85"/>
      <c r="P105" s="85"/>
      <c r="Q105" s="85"/>
      <c r="R105" s="86"/>
      <c r="S105" s="85"/>
      <c r="T105" s="85"/>
      <c r="U105" s="19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60"/>
    </row>
    <row r="106" spans="2:37" s="56" customFormat="1" x14ac:dyDescent="0.2">
      <c r="B106" s="19"/>
      <c r="K106" s="85"/>
      <c r="L106" s="85"/>
      <c r="M106" s="85"/>
      <c r="N106" s="85"/>
      <c r="O106" s="85"/>
      <c r="P106" s="85"/>
      <c r="Q106" s="85"/>
      <c r="R106" s="86"/>
      <c r="S106" s="85"/>
      <c r="T106" s="85"/>
      <c r="U106" s="19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60"/>
    </row>
    <row r="107" spans="2:37" s="56" customFormat="1" x14ac:dyDescent="0.2">
      <c r="B107" s="19"/>
      <c r="K107" s="85"/>
      <c r="L107" s="85"/>
      <c r="M107" s="85"/>
      <c r="N107" s="85"/>
      <c r="O107" s="85"/>
      <c r="P107" s="85"/>
      <c r="Q107" s="85"/>
      <c r="R107" s="86"/>
      <c r="S107" s="85"/>
      <c r="T107" s="85"/>
      <c r="U107" s="19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60"/>
    </row>
    <row r="108" spans="2:37" s="56" customFormat="1" x14ac:dyDescent="0.2">
      <c r="B108" s="19"/>
      <c r="K108" s="85"/>
      <c r="L108" s="85"/>
      <c r="M108" s="85"/>
      <c r="N108" s="85"/>
      <c r="O108" s="85"/>
      <c r="P108" s="85"/>
      <c r="Q108" s="85"/>
      <c r="R108" s="86"/>
      <c r="S108" s="85"/>
      <c r="T108" s="85"/>
      <c r="U108" s="19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60"/>
    </row>
    <row r="109" spans="2:37" s="56" customFormat="1" x14ac:dyDescent="0.2">
      <c r="B109" s="19"/>
      <c r="K109" s="85"/>
      <c r="L109" s="85"/>
      <c r="M109" s="85"/>
      <c r="N109" s="85"/>
      <c r="O109" s="85"/>
      <c r="P109" s="85"/>
      <c r="Q109" s="85"/>
      <c r="R109" s="86"/>
      <c r="S109" s="85"/>
      <c r="T109" s="85"/>
      <c r="U109" s="19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60"/>
    </row>
    <row r="110" spans="2:37" s="56" customFormat="1" x14ac:dyDescent="0.2">
      <c r="B110" s="19"/>
      <c r="K110" s="85"/>
      <c r="L110" s="85"/>
      <c r="M110" s="85"/>
      <c r="N110" s="85"/>
      <c r="O110" s="85"/>
      <c r="P110" s="85"/>
      <c r="Q110" s="85"/>
      <c r="R110" s="86"/>
      <c r="S110" s="85"/>
      <c r="T110" s="85"/>
      <c r="U110" s="19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60"/>
    </row>
    <row r="111" spans="2:37" s="56" customFormat="1" x14ac:dyDescent="0.2">
      <c r="B111" s="19"/>
      <c r="K111" s="85"/>
      <c r="L111" s="85"/>
      <c r="M111" s="85"/>
      <c r="N111" s="85"/>
      <c r="O111" s="85"/>
      <c r="P111" s="85"/>
      <c r="Q111" s="85"/>
      <c r="R111" s="86"/>
      <c r="S111" s="85"/>
      <c r="T111" s="85"/>
      <c r="U111" s="19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60"/>
    </row>
    <row r="112" spans="2:37" s="56" customFormat="1" x14ac:dyDescent="0.2">
      <c r="B112" s="19"/>
      <c r="K112" s="85"/>
      <c r="L112" s="85"/>
      <c r="M112" s="85"/>
      <c r="N112" s="85"/>
      <c r="O112" s="85"/>
      <c r="P112" s="85"/>
      <c r="Q112" s="85"/>
      <c r="R112" s="86"/>
      <c r="S112" s="85"/>
      <c r="T112" s="85"/>
      <c r="U112" s="19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60"/>
    </row>
    <row r="113" spans="2:37" s="56" customFormat="1" x14ac:dyDescent="0.2">
      <c r="B113" s="19"/>
      <c r="K113" s="85"/>
      <c r="L113" s="85"/>
      <c r="M113" s="85"/>
      <c r="N113" s="85"/>
      <c r="O113" s="85"/>
      <c r="P113" s="85"/>
      <c r="Q113" s="85"/>
      <c r="R113" s="86"/>
      <c r="S113" s="85"/>
      <c r="T113" s="85"/>
      <c r="U113" s="19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60"/>
    </row>
    <row r="114" spans="2:37" s="56" customFormat="1" x14ac:dyDescent="0.2">
      <c r="B114" s="19"/>
      <c r="K114" s="85"/>
      <c r="L114" s="85"/>
      <c r="M114" s="85"/>
      <c r="N114" s="85"/>
      <c r="O114" s="85"/>
      <c r="P114" s="85"/>
      <c r="Q114" s="85"/>
      <c r="R114" s="86"/>
      <c r="S114" s="85"/>
      <c r="T114" s="85"/>
      <c r="U114" s="19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60"/>
    </row>
    <row r="115" spans="2:37" s="56" customFormat="1" x14ac:dyDescent="0.2">
      <c r="B115" s="19"/>
      <c r="K115" s="85"/>
      <c r="L115" s="85"/>
      <c r="M115" s="85"/>
      <c r="N115" s="85"/>
      <c r="O115" s="85"/>
      <c r="P115" s="85"/>
      <c r="Q115" s="85"/>
      <c r="R115" s="86"/>
      <c r="S115" s="85"/>
      <c r="T115" s="85"/>
      <c r="U115" s="19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60"/>
    </row>
    <row r="116" spans="2:37" s="56" customFormat="1" x14ac:dyDescent="0.2">
      <c r="B116" s="19"/>
      <c r="K116" s="85"/>
      <c r="L116" s="85"/>
      <c r="M116" s="85"/>
      <c r="N116" s="85"/>
      <c r="O116" s="85"/>
      <c r="P116" s="85"/>
      <c r="Q116" s="85"/>
      <c r="R116" s="86"/>
      <c r="S116" s="85"/>
      <c r="T116" s="85"/>
      <c r="U116" s="19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60"/>
    </row>
    <row r="117" spans="2:37" s="56" customFormat="1" x14ac:dyDescent="0.2">
      <c r="B117" s="19"/>
      <c r="K117" s="85"/>
      <c r="L117" s="85"/>
      <c r="M117" s="85"/>
      <c r="N117" s="85"/>
      <c r="O117" s="85"/>
      <c r="P117" s="85"/>
      <c r="Q117" s="85"/>
      <c r="R117" s="86"/>
      <c r="S117" s="85"/>
      <c r="T117" s="85"/>
      <c r="U117" s="19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60"/>
    </row>
    <row r="118" spans="2:37" s="56" customFormat="1" x14ac:dyDescent="0.2">
      <c r="B118" s="19"/>
      <c r="K118" s="85"/>
      <c r="L118" s="85"/>
      <c r="M118" s="85"/>
      <c r="N118" s="85"/>
      <c r="O118" s="85"/>
      <c r="P118" s="85"/>
      <c r="Q118" s="85"/>
      <c r="R118" s="86"/>
      <c r="S118" s="85"/>
      <c r="T118" s="85"/>
      <c r="U118" s="19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60"/>
    </row>
    <row r="119" spans="2:37" s="56" customFormat="1" x14ac:dyDescent="0.2">
      <c r="B119" s="19"/>
      <c r="K119" s="85"/>
      <c r="L119" s="85"/>
      <c r="M119" s="85"/>
      <c r="N119" s="85"/>
      <c r="O119" s="85"/>
      <c r="P119" s="85"/>
      <c r="Q119" s="85"/>
      <c r="R119" s="86"/>
      <c r="S119" s="85"/>
      <c r="T119" s="85"/>
      <c r="U119" s="19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60"/>
    </row>
    <row r="120" spans="2:37" s="56" customFormat="1" x14ac:dyDescent="0.2">
      <c r="B120" s="19"/>
      <c r="K120" s="85"/>
      <c r="L120" s="85"/>
      <c r="M120" s="85"/>
      <c r="N120" s="85"/>
      <c r="O120" s="85"/>
      <c r="P120" s="85"/>
      <c r="Q120" s="85"/>
      <c r="R120" s="86"/>
      <c r="S120" s="85"/>
      <c r="T120" s="85"/>
      <c r="U120" s="19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60"/>
    </row>
    <row r="121" spans="2:37" s="56" customFormat="1" x14ac:dyDescent="0.2">
      <c r="B121" s="19"/>
      <c r="K121" s="85"/>
      <c r="L121" s="85"/>
      <c r="M121" s="85"/>
      <c r="N121" s="85"/>
      <c r="O121" s="85"/>
      <c r="P121" s="85"/>
      <c r="Q121" s="85"/>
      <c r="R121" s="86"/>
      <c r="S121" s="85"/>
      <c r="T121" s="85"/>
      <c r="U121" s="19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60"/>
    </row>
    <row r="122" spans="2:37" s="56" customFormat="1" x14ac:dyDescent="0.2">
      <c r="B122" s="19"/>
      <c r="K122" s="85"/>
      <c r="L122" s="85"/>
      <c r="M122" s="85"/>
      <c r="N122" s="85"/>
      <c r="O122" s="85"/>
      <c r="P122" s="85"/>
      <c r="Q122" s="85"/>
      <c r="R122" s="86"/>
      <c r="S122" s="85"/>
      <c r="T122" s="85"/>
      <c r="U122" s="19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60"/>
    </row>
    <row r="123" spans="2:37" s="56" customFormat="1" x14ac:dyDescent="0.2">
      <c r="B123" s="19"/>
      <c r="K123" s="85"/>
      <c r="L123" s="85"/>
      <c r="M123" s="85"/>
      <c r="N123" s="85"/>
      <c r="O123" s="85"/>
      <c r="P123" s="85"/>
      <c r="Q123" s="85"/>
      <c r="R123" s="86"/>
      <c r="S123" s="85"/>
      <c r="T123" s="85"/>
      <c r="U123" s="19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60"/>
    </row>
    <row r="124" spans="2:37" s="56" customFormat="1" x14ac:dyDescent="0.2">
      <c r="B124" s="19"/>
      <c r="K124" s="85"/>
      <c r="L124" s="85"/>
      <c r="M124" s="85"/>
      <c r="N124" s="85"/>
      <c r="O124" s="85"/>
      <c r="P124" s="85"/>
      <c r="Q124" s="85"/>
      <c r="R124" s="86"/>
      <c r="S124" s="85"/>
      <c r="T124" s="85"/>
      <c r="U124" s="19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60"/>
    </row>
    <row r="125" spans="2:37" s="56" customFormat="1" x14ac:dyDescent="0.2">
      <c r="B125" s="19"/>
      <c r="K125" s="85"/>
      <c r="L125" s="85"/>
      <c r="M125" s="85"/>
      <c r="N125" s="85"/>
      <c r="O125" s="85"/>
      <c r="P125" s="85"/>
      <c r="Q125" s="85"/>
      <c r="R125" s="86"/>
      <c r="S125" s="85"/>
      <c r="T125" s="85"/>
      <c r="U125" s="19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60"/>
    </row>
    <row r="126" spans="2:37" s="56" customFormat="1" x14ac:dyDescent="0.2">
      <c r="B126" s="19"/>
      <c r="K126" s="85"/>
      <c r="L126" s="85"/>
      <c r="M126" s="85"/>
      <c r="N126" s="85"/>
      <c r="O126" s="85"/>
      <c r="P126" s="85"/>
      <c r="Q126" s="85"/>
      <c r="R126" s="86"/>
      <c r="S126" s="85"/>
      <c r="T126" s="85"/>
      <c r="U126" s="19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60"/>
    </row>
    <row r="127" spans="2:37" s="56" customFormat="1" x14ac:dyDescent="0.2">
      <c r="B127" s="19"/>
      <c r="K127" s="85"/>
      <c r="L127" s="85"/>
      <c r="M127" s="85"/>
      <c r="N127" s="85"/>
      <c r="O127" s="85"/>
      <c r="P127" s="85"/>
      <c r="Q127" s="85"/>
      <c r="R127" s="86"/>
      <c r="S127" s="85"/>
      <c r="T127" s="85"/>
      <c r="U127" s="19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60"/>
    </row>
    <row r="128" spans="2:37" s="56" customFormat="1" x14ac:dyDescent="0.2">
      <c r="B128" s="19"/>
      <c r="K128" s="85"/>
      <c r="L128" s="85"/>
      <c r="M128" s="85"/>
      <c r="N128" s="85"/>
      <c r="O128" s="85"/>
      <c r="P128" s="85"/>
      <c r="Q128" s="85"/>
      <c r="R128" s="86"/>
      <c r="S128" s="85"/>
      <c r="T128" s="85"/>
      <c r="U128" s="19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60"/>
    </row>
    <row r="129" spans="2:37" s="56" customFormat="1" x14ac:dyDescent="0.2">
      <c r="B129" s="19"/>
      <c r="K129" s="85"/>
      <c r="L129" s="85"/>
      <c r="M129" s="85"/>
      <c r="N129" s="85"/>
      <c r="O129" s="85"/>
      <c r="P129" s="85"/>
      <c r="Q129" s="85"/>
      <c r="R129" s="86"/>
      <c r="S129" s="85"/>
      <c r="T129" s="85"/>
      <c r="U129" s="19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60"/>
    </row>
    <row r="130" spans="2:37" s="56" customFormat="1" x14ac:dyDescent="0.2">
      <c r="B130" s="19"/>
      <c r="K130" s="85"/>
      <c r="L130" s="85"/>
      <c r="M130" s="85"/>
      <c r="N130" s="85"/>
      <c r="O130" s="85"/>
      <c r="P130" s="85"/>
      <c r="Q130" s="85"/>
      <c r="R130" s="86"/>
      <c r="S130" s="85"/>
      <c r="T130" s="85"/>
      <c r="U130" s="19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60"/>
    </row>
    <row r="131" spans="2:37" s="56" customFormat="1" x14ac:dyDescent="0.2">
      <c r="B131" s="19"/>
      <c r="K131" s="85"/>
      <c r="L131" s="85"/>
      <c r="M131" s="85"/>
      <c r="N131" s="85"/>
      <c r="O131" s="85"/>
      <c r="P131" s="85"/>
      <c r="Q131" s="85"/>
      <c r="R131" s="86"/>
      <c r="S131" s="85"/>
      <c r="T131" s="85"/>
      <c r="U131" s="19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60"/>
    </row>
    <row r="132" spans="2:37" s="56" customFormat="1" x14ac:dyDescent="0.2">
      <c r="B132" s="19"/>
      <c r="K132" s="85"/>
      <c r="L132" s="85"/>
      <c r="M132" s="85"/>
      <c r="N132" s="85"/>
      <c r="O132" s="85"/>
      <c r="P132" s="85"/>
      <c r="Q132" s="85"/>
      <c r="R132" s="86"/>
      <c r="S132" s="85"/>
      <c r="T132" s="85"/>
      <c r="U132" s="19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60"/>
    </row>
    <row r="133" spans="2:37" s="56" customFormat="1" x14ac:dyDescent="0.2">
      <c r="B133" s="19"/>
      <c r="K133" s="85"/>
      <c r="L133" s="85"/>
      <c r="M133" s="85"/>
      <c r="N133" s="85"/>
      <c r="O133" s="85"/>
      <c r="P133" s="85"/>
      <c r="Q133" s="85"/>
      <c r="R133" s="86"/>
      <c r="S133" s="85"/>
      <c r="T133" s="85"/>
      <c r="U133" s="19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60"/>
    </row>
    <row r="134" spans="2:37" s="56" customFormat="1" x14ac:dyDescent="0.2">
      <c r="B134" s="19"/>
      <c r="K134" s="85"/>
      <c r="L134" s="85"/>
      <c r="M134" s="85"/>
      <c r="N134" s="85"/>
      <c r="O134" s="85"/>
      <c r="P134" s="85"/>
      <c r="Q134" s="85"/>
      <c r="R134" s="86"/>
      <c r="S134" s="85"/>
      <c r="T134" s="85"/>
      <c r="U134" s="19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60"/>
    </row>
    <row r="135" spans="2:37" s="56" customFormat="1" x14ac:dyDescent="0.2">
      <c r="B135" s="19"/>
      <c r="K135" s="85"/>
      <c r="L135" s="85"/>
      <c r="M135" s="85"/>
      <c r="N135" s="85"/>
      <c r="O135" s="85"/>
      <c r="P135" s="85"/>
      <c r="Q135" s="85"/>
      <c r="R135" s="86"/>
      <c r="S135" s="85"/>
      <c r="T135" s="85"/>
      <c r="U135" s="19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60"/>
    </row>
    <row r="136" spans="2:37" s="56" customFormat="1" x14ac:dyDescent="0.2">
      <c r="B136" s="19"/>
      <c r="K136" s="85"/>
      <c r="L136" s="85"/>
      <c r="M136" s="85"/>
      <c r="N136" s="85"/>
      <c r="O136" s="85"/>
      <c r="P136" s="85"/>
      <c r="Q136" s="85"/>
      <c r="R136" s="86"/>
      <c r="S136" s="85"/>
      <c r="T136" s="85"/>
      <c r="U136" s="19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60"/>
    </row>
    <row r="137" spans="2:37" s="56" customFormat="1" x14ac:dyDescent="0.2">
      <c r="B137" s="19"/>
      <c r="K137" s="85"/>
      <c r="L137" s="85"/>
      <c r="M137" s="85"/>
      <c r="N137" s="85"/>
      <c r="O137" s="85"/>
      <c r="P137" s="85"/>
      <c r="Q137" s="85"/>
      <c r="R137" s="86"/>
      <c r="S137" s="85"/>
      <c r="T137" s="85"/>
      <c r="U137" s="19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60"/>
    </row>
    <row r="138" spans="2:37" s="56" customFormat="1" x14ac:dyDescent="0.2">
      <c r="B138" s="19"/>
      <c r="K138" s="85"/>
      <c r="L138" s="85"/>
      <c r="M138" s="85"/>
      <c r="N138" s="85"/>
      <c r="O138" s="85"/>
      <c r="P138" s="85"/>
      <c r="Q138" s="85"/>
      <c r="R138" s="86"/>
      <c r="S138" s="85"/>
      <c r="T138" s="85"/>
      <c r="U138" s="19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60"/>
    </row>
    <row r="139" spans="2:37" s="56" customFormat="1" x14ac:dyDescent="0.2">
      <c r="B139" s="19"/>
      <c r="K139" s="85"/>
      <c r="L139" s="85"/>
      <c r="M139" s="85"/>
      <c r="N139" s="85"/>
      <c r="O139" s="85"/>
      <c r="P139" s="85"/>
      <c r="Q139" s="85"/>
      <c r="R139" s="86"/>
      <c r="S139" s="85"/>
      <c r="T139" s="85"/>
      <c r="U139" s="19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60"/>
    </row>
    <row r="140" spans="2:37" s="56" customFormat="1" x14ac:dyDescent="0.2">
      <c r="B140" s="19"/>
      <c r="K140" s="85"/>
      <c r="L140" s="85"/>
      <c r="M140" s="85"/>
      <c r="N140" s="85"/>
      <c r="O140" s="85"/>
      <c r="P140" s="85"/>
      <c r="Q140" s="85"/>
      <c r="R140" s="86"/>
      <c r="S140" s="85"/>
      <c r="T140" s="85"/>
      <c r="U140" s="19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60"/>
    </row>
    <row r="141" spans="2:37" s="56" customFormat="1" x14ac:dyDescent="0.2">
      <c r="B141" s="19"/>
      <c r="K141" s="85"/>
      <c r="L141" s="85"/>
      <c r="M141" s="85"/>
      <c r="N141" s="85"/>
      <c r="O141" s="85"/>
      <c r="P141" s="85"/>
      <c r="Q141" s="85"/>
      <c r="R141" s="86"/>
      <c r="S141" s="85"/>
      <c r="T141" s="85"/>
      <c r="U141" s="19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60"/>
    </row>
    <row r="142" spans="2:37" s="56" customFormat="1" x14ac:dyDescent="0.2">
      <c r="B142" s="19"/>
      <c r="K142" s="85"/>
      <c r="L142" s="85"/>
      <c r="M142" s="85"/>
      <c r="N142" s="85"/>
      <c r="O142" s="85"/>
      <c r="P142" s="85"/>
      <c r="Q142" s="85"/>
      <c r="R142" s="86"/>
      <c r="S142" s="85"/>
      <c r="T142" s="85"/>
      <c r="U142" s="19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60"/>
    </row>
    <row r="143" spans="2:37" s="56" customFormat="1" x14ac:dyDescent="0.2">
      <c r="B143" s="19"/>
      <c r="K143" s="85"/>
      <c r="L143" s="85"/>
      <c r="M143" s="85"/>
      <c r="N143" s="85"/>
      <c r="O143" s="85"/>
      <c r="P143" s="85"/>
      <c r="Q143" s="85"/>
      <c r="R143" s="86"/>
      <c r="S143" s="85"/>
      <c r="T143" s="85"/>
      <c r="U143" s="19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60"/>
    </row>
    <row r="144" spans="2:37" s="56" customFormat="1" x14ac:dyDescent="0.2">
      <c r="B144" s="19"/>
      <c r="K144" s="85"/>
      <c r="L144" s="85"/>
      <c r="M144" s="85"/>
      <c r="N144" s="85"/>
      <c r="O144" s="85"/>
      <c r="P144" s="85"/>
      <c r="Q144" s="85"/>
      <c r="R144" s="86"/>
      <c r="S144" s="85"/>
      <c r="T144" s="85"/>
      <c r="U144" s="19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60"/>
    </row>
    <row r="145" spans="2:37" s="56" customFormat="1" x14ac:dyDescent="0.2">
      <c r="B145" s="19"/>
      <c r="K145" s="85"/>
      <c r="L145" s="85"/>
      <c r="M145" s="85"/>
      <c r="N145" s="85"/>
      <c r="O145" s="85"/>
      <c r="P145" s="85"/>
      <c r="Q145" s="85"/>
      <c r="R145" s="86"/>
      <c r="S145" s="85"/>
      <c r="T145" s="85"/>
      <c r="U145" s="19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60"/>
    </row>
    <row r="146" spans="2:37" s="56" customFormat="1" x14ac:dyDescent="0.2">
      <c r="B146" s="19"/>
      <c r="K146" s="85"/>
      <c r="L146" s="85"/>
      <c r="M146" s="85"/>
      <c r="N146" s="85"/>
      <c r="O146" s="85"/>
      <c r="P146" s="85"/>
      <c r="Q146" s="85"/>
      <c r="R146" s="86"/>
      <c r="S146" s="85"/>
      <c r="T146" s="85"/>
      <c r="U146" s="19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60"/>
    </row>
    <row r="147" spans="2:37" s="56" customFormat="1" x14ac:dyDescent="0.2">
      <c r="B147" s="19"/>
      <c r="K147" s="85"/>
      <c r="L147" s="85"/>
      <c r="M147" s="85"/>
      <c r="N147" s="85"/>
      <c r="O147" s="85"/>
      <c r="P147" s="85"/>
      <c r="Q147" s="85"/>
      <c r="R147" s="86"/>
      <c r="S147" s="85"/>
      <c r="T147" s="85"/>
      <c r="U147" s="19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60"/>
    </row>
    <row r="148" spans="2:37" s="56" customFormat="1" x14ac:dyDescent="0.2">
      <c r="B148" s="19"/>
      <c r="K148" s="85"/>
      <c r="L148" s="85"/>
      <c r="M148" s="85"/>
      <c r="N148" s="85"/>
      <c r="O148" s="85"/>
      <c r="P148" s="85"/>
      <c r="Q148" s="85"/>
      <c r="R148" s="86"/>
      <c r="S148" s="85"/>
      <c r="T148" s="85"/>
      <c r="U148" s="19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60"/>
    </row>
    <row r="149" spans="2:37" s="56" customFormat="1" x14ac:dyDescent="0.2">
      <c r="B149" s="19"/>
      <c r="K149" s="85"/>
      <c r="L149" s="85"/>
      <c r="M149" s="85"/>
      <c r="N149" s="85"/>
      <c r="O149" s="85"/>
      <c r="P149" s="85"/>
      <c r="Q149" s="85"/>
      <c r="R149" s="86"/>
      <c r="S149" s="85"/>
      <c r="T149" s="85"/>
      <c r="U149" s="19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60"/>
    </row>
    <row r="150" spans="2:37" s="56" customFormat="1" x14ac:dyDescent="0.2">
      <c r="B150" s="19"/>
      <c r="K150" s="85"/>
      <c r="L150" s="85"/>
      <c r="M150" s="85"/>
      <c r="N150" s="85"/>
      <c r="O150" s="85"/>
      <c r="P150" s="85"/>
      <c r="Q150" s="85"/>
      <c r="R150" s="86"/>
      <c r="S150" s="85"/>
      <c r="T150" s="85"/>
      <c r="U150" s="19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60"/>
    </row>
    <row r="151" spans="2:37" s="56" customFormat="1" x14ac:dyDescent="0.2">
      <c r="B151" s="19"/>
      <c r="K151" s="85"/>
      <c r="L151" s="85"/>
      <c r="M151" s="85"/>
      <c r="N151" s="85"/>
      <c r="O151" s="85"/>
      <c r="P151" s="85"/>
      <c r="Q151" s="85"/>
      <c r="R151" s="86"/>
      <c r="S151" s="85"/>
      <c r="T151" s="85"/>
      <c r="U151" s="19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60"/>
    </row>
    <row r="152" spans="2:37" s="56" customFormat="1" x14ac:dyDescent="0.2">
      <c r="B152" s="19"/>
      <c r="K152" s="85"/>
      <c r="L152" s="85"/>
      <c r="M152" s="85"/>
      <c r="N152" s="85"/>
      <c r="O152" s="85"/>
      <c r="P152" s="85"/>
      <c r="Q152" s="85"/>
      <c r="R152" s="86"/>
      <c r="S152" s="85"/>
      <c r="T152" s="85"/>
      <c r="U152" s="19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60"/>
    </row>
    <row r="153" spans="2:37" s="56" customFormat="1" x14ac:dyDescent="0.2">
      <c r="B153" s="19"/>
      <c r="K153" s="85"/>
      <c r="L153" s="85"/>
      <c r="M153" s="85"/>
      <c r="N153" s="85"/>
      <c r="O153" s="85"/>
      <c r="P153" s="85"/>
      <c r="Q153" s="85"/>
      <c r="R153" s="86"/>
      <c r="S153" s="85"/>
      <c r="T153" s="85"/>
      <c r="U153" s="19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60"/>
    </row>
    <row r="154" spans="2:37" s="56" customFormat="1" x14ac:dyDescent="0.2">
      <c r="B154" s="19"/>
      <c r="K154" s="85"/>
      <c r="L154" s="85"/>
      <c r="M154" s="85"/>
      <c r="N154" s="85"/>
      <c r="O154" s="85"/>
      <c r="P154" s="85"/>
      <c r="Q154" s="85"/>
      <c r="R154" s="86"/>
      <c r="S154" s="85"/>
      <c r="T154" s="85"/>
      <c r="U154" s="19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60"/>
    </row>
    <row r="155" spans="2:37" s="56" customFormat="1" x14ac:dyDescent="0.2">
      <c r="B155" s="19"/>
      <c r="K155" s="85"/>
      <c r="L155" s="85"/>
      <c r="M155" s="85"/>
      <c r="N155" s="85"/>
      <c r="O155" s="85"/>
      <c r="P155" s="85"/>
      <c r="Q155" s="85"/>
      <c r="R155" s="86"/>
      <c r="S155" s="85"/>
      <c r="T155" s="85"/>
      <c r="U155" s="19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60"/>
    </row>
    <row r="156" spans="2:37" s="56" customFormat="1" x14ac:dyDescent="0.2">
      <c r="B156" s="19"/>
      <c r="K156" s="85"/>
      <c r="L156" s="85"/>
      <c r="M156" s="85"/>
      <c r="N156" s="85"/>
      <c r="O156" s="85"/>
      <c r="P156" s="85"/>
      <c r="Q156" s="85"/>
      <c r="R156" s="86"/>
      <c r="S156" s="85"/>
      <c r="T156" s="85"/>
      <c r="U156" s="19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60"/>
    </row>
    <row r="157" spans="2:37" s="56" customFormat="1" x14ac:dyDescent="0.2">
      <c r="B157" s="19"/>
      <c r="K157" s="85"/>
      <c r="L157" s="85"/>
      <c r="M157" s="85"/>
      <c r="N157" s="85"/>
      <c r="O157" s="85"/>
      <c r="P157" s="85"/>
      <c r="Q157" s="85"/>
      <c r="R157" s="86"/>
      <c r="S157" s="85"/>
      <c r="T157" s="85"/>
      <c r="U157" s="19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60"/>
    </row>
    <row r="158" spans="2:37" s="56" customFormat="1" x14ac:dyDescent="0.2">
      <c r="B158" s="19"/>
      <c r="K158" s="85"/>
      <c r="L158" s="85"/>
      <c r="M158" s="85"/>
      <c r="N158" s="85"/>
      <c r="O158" s="85"/>
      <c r="P158" s="85"/>
      <c r="Q158" s="85"/>
      <c r="R158" s="86"/>
      <c r="S158" s="85"/>
      <c r="T158" s="85"/>
      <c r="U158" s="19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60"/>
    </row>
    <row r="159" spans="2:37" s="56" customFormat="1" x14ac:dyDescent="0.2">
      <c r="B159" s="19"/>
      <c r="K159" s="85"/>
      <c r="L159" s="85"/>
      <c r="M159" s="85"/>
      <c r="N159" s="85"/>
      <c r="O159" s="85"/>
      <c r="P159" s="85"/>
      <c r="Q159" s="85"/>
      <c r="R159" s="86"/>
      <c r="S159" s="85"/>
      <c r="T159" s="85"/>
      <c r="U159" s="19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60"/>
    </row>
    <row r="160" spans="2:37" s="56" customFormat="1" x14ac:dyDescent="0.2">
      <c r="B160" s="19"/>
      <c r="K160" s="85"/>
      <c r="L160" s="85"/>
      <c r="M160" s="85"/>
      <c r="N160" s="85"/>
      <c r="O160" s="85"/>
      <c r="P160" s="85"/>
      <c r="Q160" s="85"/>
      <c r="R160" s="86"/>
      <c r="S160" s="85"/>
      <c r="T160" s="85"/>
      <c r="U160" s="19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60"/>
    </row>
    <row r="161" spans="2:37" s="56" customFormat="1" x14ac:dyDescent="0.2">
      <c r="B161" s="19"/>
      <c r="K161" s="85"/>
      <c r="L161" s="85"/>
      <c r="M161" s="85"/>
      <c r="N161" s="85"/>
      <c r="O161" s="85"/>
      <c r="P161" s="85"/>
      <c r="Q161" s="85"/>
      <c r="R161" s="86"/>
      <c r="S161" s="85"/>
      <c r="T161" s="85"/>
      <c r="U161" s="19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60"/>
    </row>
    <row r="162" spans="2:37" s="56" customFormat="1" x14ac:dyDescent="0.2">
      <c r="B162" s="19"/>
      <c r="K162" s="85"/>
      <c r="L162" s="85"/>
      <c r="M162" s="85"/>
      <c r="N162" s="85"/>
      <c r="O162" s="85"/>
      <c r="P162" s="85"/>
      <c r="Q162" s="85"/>
      <c r="R162" s="86"/>
      <c r="S162" s="85"/>
      <c r="T162" s="85"/>
      <c r="U162" s="19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60"/>
    </row>
    <row r="163" spans="2:37" s="56" customFormat="1" x14ac:dyDescent="0.2">
      <c r="K163" s="85"/>
      <c r="L163" s="85"/>
      <c r="M163" s="85"/>
      <c r="N163" s="85"/>
      <c r="O163" s="85"/>
      <c r="P163" s="85"/>
      <c r="Q163" s="85"/>
      <c r="R163" s="86"/>
      <c r="S163" s="85"/>
      <c r="T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60"/>
    </row>
    <row r="164" spans="2:37" s="56" customFormat="1" x14ac:dyDescent="0.2">
      <c r="K164" s="85"/>
      <c r="L164" s="85"/>
      <c r="M164" s="85"/>
      <c r="N164" s="85"/>
      <c r="O164" s="85"/>
      <c r="P164" s="85"/>
      <c r="Q164" s="85"/>
      <c r="R164" s="86"/>
      <c r="S164" s="85"/>
      <c r="T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60"/>
    </row>
    <row r="165" spans="2:37" s="56" customFormat="1" x14ac:dyDescent="0.2">
      <c r="K165" s="85"/>
      <c r="L165" s="85"/>
      <c r="M165" s="85"/>
      <c r="N165" s="85"/>
      <c r="O165" s="85"/>
      <c r="P165" s="85"/>
      <c r="Q165" s="85"/>
      <c r="R165" s="86"/>
      <c r="S165" s="85"/>
      <c r="T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60"/>
    </row>
    <row r="166" spans="2:37" s="56" customFormat="1" x14ac:dyDescent="0.2">
      <c r="K166" s="85"/>
      <c r="L166" s="85"/>
      <c r="M166" s="85"/>
      <c r="N166" s="85"/>
      <c r="O166" s="85"/>
      <c r="P166" s="85"/>
      <c r="Q166" s="85"/>
      <c r="R166" s="86"/>
      <c r="S166" s="85"/>
      <c r="T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60"/>
    </row>
    <row r="167" spans="2:37" s="56" customFormat="1" x14ac:dyDescent="0.2">
      <c r="K167" s="85"/>
      <c r="L167" s="85"/>
      <c r="M167" s="85"/>
      <c r="N167" s="85"/>
      <c r="O167" s="85"/>
      <c r="P167" s="85"/>
      <c r="Q167" s="85"/>
      <c r="R167" s="86"/>
      <c r="S167" s="85"/>
      <c r="T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60"/>
    </row>
    <row r="168" spans="2:37" s="56" customFormat="1" x14ac:dyDescent="0.2">
      <c r="K168" s="85"/>
      <c r="L168" s="85"/>
      <c r="M168" s="85"/>
      <c r="N168" s="85"/>
      <c r="O168" s="85"/>
      <c r="P168" s="85"/>
      <c r="Q168" s="85"/>
      <c r="R168" s="86"/>
      <c r="S168" s="85"/>
      <c r="T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60"/>
    </row>
    <row r="169" spans="2:37" s="56" customFormat="1" x14ac:dyDescent="0.2">
      <c r="K169" s="85"/>
      <c r="L169" s="85"/>
      <c r="M169" s="85"/>
      <c r="N169" s="85"/>
      <c r="O169" s="85"/>
      <c r="P169" s="85"/>
      <c r="Q169" s="85"/>
      <c r="R169" s="86"/>
      <c r="S169" s="85"/>
      <c r="T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60"/>
    </row>
    <row r="170" spans="2:37" s="56" customFormat="1" x14ac:dyDescent="0.2">
      <c r="K170" s="85"/>
      <c r="L170" s="85"/>
      <c r="M170" s="85"/>
      <c r="N170" s="85"/>
      <c r="O170" s="85"/>
      <c r="P170" s="85"/>
      <c r="Q170" s="85"/>
      <c r="R170" s="86"/>
      <c r="S170" s="85"/>
      <c r="T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60"/>
    </row>
    <row r="171" spans="2:37" s="56" customFormat="1" x14ac:dyDescent="0.2">
      <c r="K171" s="85"/>
      <c r="L171" s="85"/>
      <c r="M171" s="85"/>
      <c r="N171" s="85"/>
      <c r="O171" s="85"/>
      <c r="P171" s="85"/>
      <c r="Q171" s="85"/>
      <c r="R171" s="86"/>
      <c r="S171" s="85"/>
      <c r="T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60"/>
    </row>
    <row r="172" spans="2:37" s="56" customFormat="1" x14ac:dyDescent="0.2">
      <c r="K172" s="85"/>
      <c r="L172" s="85"/>
      <c r="M172" s="85"/>
      <c r="N172" s="85"/>
      <c r="O172" s="85"/>
      <c r="P172" s="85"/>
      <c r="Q172" s="85"/>
      <c r="R172" s="86"/>
      <c r="S172" s="85"/>
      <c r="T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60"/>
    </row>
    <row r="173" spans="2:37" s="56" customFormat="1" x14ac:dyDescent="0.2">
      <c r="K173" s="85"/>
      <c r="L173" s="85"/>
      <c r="M173" s="85"/>
      <c r="N173" s="85"/>
      <c r="O173" s="85"/>
      <c r="P173" s="85"/>
      <c r="Q173" s="85"/>
      <c r="R173" s="86"/>
      <c r="S173" s="85"/>
      <c r="T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60"/>
    </row>
    <row r="174" spans="2:37" s="56" customFormat="1" x14ac:dyDescent="0.2">
      <c r="K174" s="85"/>
      <c r="L174" s="85"/>
      <c r="M174" s="85"/>
      <c r="N174" s="85"/>
      <c r="O174" s="85"/>
      <c r="P174" s="85"/>
      <c r="Q174" s="85"/>
      <c r="R174" s="86"/>
      <c r="S174" s="85"/>
      <c r="T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60"/>
    </row>
    <row r="175" spans="2:37" s="56" customFormat="1" x14ac:dyDescent="0.2">
      <c r="K175" s="85"/>
      <c r="L175" s="85"/>
      <c r="M175" s="85"/>
      <c r="N175" s="85"/>
      <c r="O175" s="85"/>
      <c r="P175" s="85"/>
      <c r="Q175" s="85"/>
      <c r="R175" s="86"/>
      <c r="S175" s="85"/>
      <c r="T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60"/>
    </row>
    <row r="176" spans="2:37" s="56" customFormat="1" x14ac:dyDescent="0.2">
      <c r="K176" s="85"/>
      <c r="L176" s="85"/>
      <c r="M176" s="85"/>
      <c r="N176" s="85"/>
      <c r="O176" s="85"/>
      <c r="P176" s="85"/>
      <c r="Q176" s="85"/>
      <c r="R176" s="86"/>
      <c r="S176" s="85"/>
      <c r="T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60"/>
    </row>
  </sheetData>
  <mergeCells count="49">
    <mergeCell ref="C46:J46"/>
    <mergeCell ref="K46:Q46"/>
    <mergeCell ref="V46:AC46"/>
    <mergeCell ref="AD46:AJ46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2:AL2"/>
    <mergeCell ref="A1:J1"/>
    <mergeCell ref="T1:AC1"/>
    <mergeCell ref="A2:J2"/>
    <mergeCell ref="K2:S2"/>
    <mergeCell ref="T2:AC2"/>
  </mergeCells>
  <hyperlinks>
    <hyperlink ref="AD2:AF2" location="Inhaltsverzeichnis!B22" display="2.4 Wirtschaftszweig N" xr:uid="{5992C951-E564-43B3-947E-316EDE83B452}"/>
    <hyperlink ref="A1:F1" location="Inhaltsverzeichnis!B17" display="2. Nominaler Umsatzindex im Land Berlin nach Wirtschaftsbereichen" xr:uid="{CB6FC816-C2A5-449E-BFCB-E5C9BCFADE19}"/>
    <hyperlink ref="K2:M2" location="Inhaltsverzeichnis!B19" display="2.2 Wirtschaftszweig J" xr:uid="{C4FC2F76-2E94-417C-AA72-4680DB2AF3B3}"/>
    <hyperlink ref="A2:E2" location="Inhaltsverzeichnis!B18" display="2.1 Wirtschaftszweig H" xr:uid="{2D86F95E-C5C6-4D7F-8157-B34533D718BB}"/>
    <hyperlink ref="T2:X2" location="Inhaltsverzeichnis!B20" display="2.3 Wirtschaftszweig L und M" xr:uid="{50CF96D9-3274-4478-AEAA-A549417FD197}"/>
    <hyperlink ref="A2:J2" location="Inhaltsverzeichnis!B16" display="    Wirtschaftszweig H" xr:uid="{A35F9552-CC38-42ED-815F-5F8053F4309B}"/>
    <hyperlink ref="K2:S2" location="Inhaltsverzeichnis!B17" display="Wirtschaftszweig J" xr:uid="{1DA89450-57CD-4528-B755-BD276670A402}"/>
    <hyperlink ref="T2:AC2" location="Inhaltsverzeichnis!B18" display="    Wirtschaftszweig L und M" xr:uid="{AD0A280D-C10B-43F6-9655-B4A330A3B3CD}"/>
    <hyperlink ref="AD2:AL2" location="Inhaltsverzeichnis!B20" display="Wirtschaftszweig N" xr:uid="{0495FB56-4555-43AF-BFB7-36B3C7A3884C}"/>
  </hyperlinks>
  <pageMargins left="0.59055118110236227" right="0.59055118110236227" top="0.78740157480314965" bottom="0.59055118110236227" header="0.31496062992125984" footer="0.23622047244094491"/>
  <pageSetup paperSize="9" firstPageNumber="8" pageOrder="overThenDown" orientation="portrait" useFirstPageNumber="1" r:id="rId1"/>
  <headerFooter alignWithMargins="0">
    <oddHeader>&amp;C&amp;"Arial,Standard"&amp;08– &amp;P –</oddHeader>
    <oddFooter>&amp;C&amp;"Arial,Standard"&amp;08Amt für Statistik Berlin-Brandenburg  —  SB  J I 3 - m 06/25  —  Berlin  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62DFA-F87A-4EDE-A9C5-AD66ACE9BC9A}">
  <sheetPr codeName="Tabelle6"/>
  <dimension ref="A1:AL176"/>
  <sheetViews>
    <sheetView zoomScaleNormal="100" workbookViewId="0">
      <pane ySplit="7" topLeftCell="A8" activePane="bottomLeft" state="frozen"/>
      <selection pane="bottomLeft" sqref="A1:J1"/>
    </sheetView>
  </sheetViews>
  <sheetFormatPr baseColWidth="10" defaultColWidth="9.28515625" defaultRowHeight="12.75" x14ac:dyDescent="0.2"/>
  <cols>
    <col min="1" max="1" width="4" style="85" customWidth="1"/>
    <col min="2" max="2" width="7.7109375" style="85" customWidth="1"/>
    <col min="3" max="3" width="10.7109375" style="85" customWidth="1"/>
    <col min="4" max="4" width="5.85546875" style="85" customWidth="1"/>
    <col min="5" max="5" width="11.7109375" style="85" customWidth="1"/>
    <col min="6" max="6" width="9.7109375" style="85" customWidth="1"/>
    <col min="7" max="7" width="7.28515625" style="85" customWidth="1"/>
    <col min="8" max="8" width="6.28515625" style="85" customWidth="1"/>
    <col min="9" max="10" width="10" style="85" customWidth="1"/>
    <col min="11" max="11" width="7.7109375" style="85" customWidth="1"/>
    <col min="12" max="12" width="6.28515625" style="85" customWidth="1"/>
    <col min="13" max="13" width="14.85546875" style="85" customWidth="1"/>
    <col min="14" max="14" width="6.140625" style="85" customWidth="1"/>
    <col min="15" max="15" width="5.85546875" style="85" customWidth="1"/>
    <col min="16" max="16" width="9.140625" style="85" customWidth="1"/>
    <col min="17" max="17" width="8.7109375" style="85" customWidth="1"/>
    <col min="18" max="18" width="6.7109375" style="86" customWidth="1"/>
    <col min="19" max="19" width="7.7109375" style="85" customWidth="1"/>
    <col min="20" max="20" width="4" style="85" customWidth="1"/>
    <col min="21" max="21" width="7.7109375" style="85" customWidth="1"/>
    <col min="22" max="22" width="6" style="85" customWidth="1"/>
    <col min="23" max="23" width="8" style="85" customWidth="1"/>
    <col min="24" max="24" width="12.28515625" style="85" customWidth="1"/>
    <col min="25" max="25" width="8.42578125" style="85" customWidth="1"/>
    <col min="26" max="26" width="7.42578125" style="85" customWidth="1"/>
    <col min="27" max="27" width="9.85546875" style="85" customWidth="1"/>
    <col min="28" max="28" width="6" style="85" customWidth="1"/>
    <col min="29" max="29" width="6.28515625" style="85" customWidth="1"/>
    <col min="30" max="30" width="6.5703125" style="85" customWidth="1"/>
    <col min="31" max="31" width="6" style="85" customWidth="1"/>
    <col min="32" max="32" width="8.5703125" style="85" customWidth="1"/>
    <col min="33" max="33" width="10.7109375" style="85" customWidth="1"/>
    <col min="34" max="34" width="8.7109375" style="85" customWidth="1"/>
    <col min="35" max="35" width="9.42578125" style="85" customWidth="1"/>
    <col min="36" max="36" width="12.140625" style="85" customWidth="1"/>
    <col min="37" max="37" width="6.7109375" style="86" customWidth="1"/>
    <col min="38" max="38" width="7.7109375" style="85" customWidth="1"/>
    <col min="39" max="16384" width="9.28515625" style="85"/>
  </cols>
  <sheetData>
    <row r="1" spans="1:38" s="58" customFormat="1" ht="12" customHeight="1" x14ac:dyDescent="0.2">
      <c r="A1" s="111" t="s">
        <v>129</v>
      </c>
      <c r="B1" s="111"/>
      <c r="C1" s="111"/>
      <c r="D1" s="111"/>
      <c r="E1" s="111"/>
      <c r="F1" s="111"/>
      <c r="G1" s="111"/>
      <c r="H1" s="111"/>
      <c r="I1" s="111"/>
      <c r="J1" s="111"/>
      <c r="K1" s="45"/>
      <c r="L1" s="87"/>
      <c r="M1" s="87"/>
      <c r="N1" s="88"/>
      <c r="O1" s="88"/>
      <c r="P1" s="88"/>
      <c r="Q1" s="88"/>
      <c r="R1" s="89"/>
      <c r="S1" s="88"/>
      <c r="T1" s="113" t="s">
        <v>129</v>
      </c>
      <c r="U1" s="113"/>
      <c r="V1" s="113"/>
      <c r="W1" s="113"/>
      <c r="X1" s="113"/>
      <c r="Y1" s="113"/>
      <c r="Z1" s="113"/>
      <c r="AA1" s="113"/>
      <c r="AB1" s="113"/>
      <c r="AC1" s="113"/>
      <c r="AD1" s="45"/>
      <c r="AE1" s="47"/>
      <c r="AF1" s="47"/>
      <c r="AG1" s="56"/>
      <c r="AH1" s="56"/>
      <c r="AI1" s="56"/>
      <c r="AJ1" s="56"/>
      <c r="AK1" s="60"/>
    </row>
    <row r="2" spans="1:38" s="56" customFormat="1" ht="12" customHeight="1" x14ac:dyDescent="0.2">
      <c r="A2" s="111" t="s">
        <v>62</v>
      </c>
      <c r="B2" s="111"/>
      <c r="C2" s="111"/>
      <c r="D2" s="111"/>
      <c r="E2" s="111"/>
      <c r="F2" s="111"/>
      <c r="G2" s="111"/>
      <c r="H2" s="111"/>
      <c r="I2" s="111"/>
      <c r="J2" s="111"/>
      <c r="K2" s="111" t="s">
        <v>123</v>
      </c>
      <c r="L2" s="111"/>
      <c r="M2" s="111"/>
      <c r="N2" s="111"/>
      <c r="O2" s="111"/>
      <c r="P2" s="111"/>
      <c r="Q2" s="111"/>
      <c r="R2" s="111"/>
      <c r="S2" s="111"/>
      <c r="T2" s="111" t="s">
        <v>126</v>
      </c>
      <c r="U2" s="111"/>
      <c r="V2" s="111"/>
      <c r="W2" s="111"/>
      <c r="X2" s="111"/>
      <c r="Y2" s="111"/>
      <c r="Z2" s="111"/>
      <c r="AA2" s="111"/>
      <c r="AB2" s="111"/>
      <c r="AC2" s="111"/>
      <c r="AD2" s="111" t="s">
        <v>124</v>
      </c>
      <c r="AE2" s="111"/>
      <c r="AF2" s="111"/>
      <c r="AG2" s="111"/>
      <c r="AH2" s="111"/>
      <c r="AI2" s="111"/>
      <c r="AJ2" s="111"/>
      <c r="AK2" s="111"/>
      <c r="AL2" s="111"/>
    </row>
    <row r="3" spans="1:38" s="56" customFormat="1" ht="3.75" customHeight="1" x14ac:dyDescent="0.2">
      <c r="K3" s="59"/>
      <c r="R3" s="60"/>
      <c r="AK3" s="60"/>
    </row>
    <row r="4" spans="1:38" s="56" customFormat="1" ht="12" customHeight="1" x14ac:dyDescent="0.2">
      <c r="A4" s="114" t="s">
        <v>63</v>
      </c>
      <c r="B4" s="115"/>
      <c r="C4" s="61" t="s">
        <v>64</v>
      </c>
      <c r="D4" s="120" t="s">
        <v>65</v>
      </c>
      <c r="E4" s="121"/>
      <c r="F4" s="121"/>
      <c r="G4" s="121"/>
      <c r="H4" s="121"/>
      <c r="I4" s="121"/>
      <c r="J4" s="121"/>
      <c r="K4" s="122" t="s">
        <v>66</v>
      </c>
      <c r="L4" s="122"/>
      <c r="M4" s="122"/>
      <c r="N4" s="122"/>
      <c r="O4" s="122"/>
      <c r="P4" s="122"/>
      <c r="Q4" s="122"/>
      <c r="R4" s="123" t="s">
        <v>63</v>
      </c>
      <c r="S4" s="114"/>
      <c r="T4" s="114" t="s">
        <v>63</v>
      </c>
      <c r="U4" s="115"/>
      <c r="V4" s="62" t="s">
        <v>67</v>
      </c>
      <c r="W4" s="126" t="s">
        <v>68</v>
      </c>
      <c r="X4" s="122"/>
      <c r="Y4" s="122"/>
      <c r="Z4" s="122"/>
      <c r="AA4" s="122"/>
      <c r="AB4" s="122"/>
      <c r="AC4" s="122"/>
      <c r="AD4" s="122" t="s">
        <v>69</v>
      </c>
      <c r="AE4" s="122"/>
      <c r="AF4" s="122"/>
      <c r="AG4" s="122"/>
      <c r="AH4" s="122"/>
      <c r="AI4" s="122"/>
      <c r="AJ4" s="122"/>
      <c r="AK4" s="123" t="s">
        <v>63</v>
      </c>
      <c r="AL4" s="114"/>
    </row>
    <row r="5" spans="1:38" s="56" customFormat="1" ht="12" customHeight="1" x14ac:dyDescent="0.2">
      <c r="A5" s="116"/>
      <c r="B5" s="117"/>
      <c r="C5" s="127" t="s">
        <v>39</v>
      </c>
      <c r="D5" s="130" t="s">
        <v>70</v>
      </c>
      <c r="E5" s="126" t="s">
        <v>71</v>
      </c>
      <c r="F5" s="122"/>
      <c r="G5" s="122"/>
      <c r="H5" s="133"/>
      <c r="I5" s="134">
        <v>52</v>
      </c>
      <c r="J5" s="136">
        <v>53</v>
      </c>
      <c r="K5" s="115" t="s">
        <v>72</v>
      </c>
      <c r="L5" s="21">
        <v>58</v>
      </c>
      <c r="M5" s="21">
        <v>59</v>
      </c>
      <c r="N5" s="21">
        <v>60</v>
      </c>
      <c r="O5" s="21">
        <v>61</v>
      </c>
      <c r="P5" s="21">
        <v>62</v>
      </c>
      <c r="Q5" s="63">
        <v>63</v>
      </c>
      <c r="R5" s="124"/>
      <c r="S5" s="116"/>
      <c r="T5" s="116"/>
      <c r="U5" s="117"/>
      <c r="V5" s="62" t="s">
        <v>73</v>
      </c>
      <c r="W5" s="130" t="s">
        <v>74</v>
      </c>
      <c r="X5" s="126" t="s">
        <v>75</v>
      </c>
      <c r="Y5" s="122"/>
      <c r="Z5" s="133"/>
      <c r="AA5" s="21">
        <v>71</v>
      </c>
      <c r="AB5" s="21">
        <v>73</v>
      </c>
      <c r="AC5" s="64">
        <v>74</v>
      </c>
      <c r="AD5" s="115" t="s">
        <v>76</v>
      </c>
      <c r="AE5" s="62" t="s">
        <v>77</v>
      </c>
      <c r="AF5" s="21">
        <v>78</v>
      </c>
      <c r="AG5" s="21" t="s">
        <v>78</v>
      </c>
      <c r="AH5" s="21" t="s">
        <v>79</v>
      </c>
      <c r="AI5" s="21" t="s">
        <v>80</v>
      </c>
      <c r="AJ5" s="64">
        <v>82</v>
      </c>
      <c r="AK5" s="124"/>
      <c r="AL5" s="116"/>
    </row>
    <row r="6" spans="1:38" s="56" customFormat="1" ht="12" customHeight="1" x14ac:dyDescent="0.2">
      <c r="A6" s="116"/>
      <c r="B6" s="117"/>
      <c r="C6" s="128"/>
      <c r="D6" s="131"/>
      <c r="E6" s="130" t="s">
        <v>81</v>
      </c>
      <c r="F6" s="65">
        <v>49</v>
      </c>
      <c r="G6" s="21">
        <v>50</v>
      </c>
      <c r="H6" s="21">
        <v>51</v>
      </c>
      <c r="I6" s="135"/>
      <c r="J6" s="137"/>
      <c r="K6" s="117"/>
      <c r="L6" s="130" t="s">
        <v>82</v>
      </c>
      <c r="M6" s="140" t="s">
        <v>83</v>
      </c>
      <c r="N6" s="130" t="s">
        <v>84</v>
      </c>
      <c r="O6" s="130" t="s">
        <v>85</v>
      </c>
      <c r="P6" s="130" t="s">
        <v>86</v>
      </c>
      <c r="Q6" s="123" t="s">
        <v>87</v>
      </c>
      <c r="R6" s="124"/>
      <c r="S6" s="116"/>
      <c r="T6" s="116"/>
      <c r="U6" s="117"/>
      <c r="V6" s="142" t="s">
        <v>88</v>
      </c>
      <c r="W6" s="131"/>
      <c r="X6" s="149" t="s">
        <v>132</v>
      </c>
      <c r="Y6" s="21">
        <v>69</v>
      </c>
      <c r="Z6" s="21" t="s">
        <v>89</v>
      </c>
      <c r="AA6" s="149" t="s">
        <v>90</v>
      </c>
      <c r="AB6" s="130" t="s">
        <v>91</v>
      </c>
      <c r="AC6" s="123" t="s">
        <v>92</v>
      </c>
      <c r="AD6" s="117"/>
      <c r="AE6" s="138" t="s">
        <v>93</v>
      </c>
      <c r="AF6" s="138" t="s">
        <v>94</v>
      </c>
      <c r="AG6" s="138" t="s">
        <v>95</v>
      </c>
      <c r="AH6" s="138" t="s">
        <v>96</v>
      </c>
      <c r="AI6" s="138" t="s">
        <v>97</v>
      </c>
      <c r="AJ6" s="145" t="s">
        <v>98</v>
      </c>
      <c r="AK6" s="124"/>
      <c r="AL6" s="116"/>
    </row>
    <row r="7" spans="1:38" s="56" customFormat="1" ht="42.6" customHeight="1" x14ac:dyDescent="0.2">
      <c r="A7" s="118"/>
      <c r="B7" s="119"/>
      <c r="C7" s="129"/>
      <c r="D7" s="132"/>
      <c r="E7" s="132"/>
      <c r="F7" s="66" t="s">
        <v>130</v>
      </c>
      <c r="G7" s="66" t="s">
        <v>99</v>
      </c>
      <c r="H7" s="66" t="s">
        <v>100</v>
      </c>
      <c r="I7" s="66" t="s">
        <v>131</v>
      </c>
      <c r="J7" s="67" t="s">
        <v>121</v>
      </c>
      <c r="K7" s="119"/>
      <c r="L7" s="132"/>
      <c r="M7" s="141"/>
      <c r="N7" s="132"/>
      <c r="O7" s="132"/>
      <c r="P7" s="132"/>
      <c r="Q7" s="125"/>
      <c r="R7" s="125"/>
      <c r="S7" s="118"/>
      <c r="T7" s="118"/>
      <c r="U7" s="119"/>
      <c r="V7" s="143"/>
      <c r="W7" s="132"/>
      <c r="X7" s="129"/>
      <c r="Y7" s="68" t="s">
        <v>101</v>
      </c>
      <c r="Z7" s="66" t="s">
        <v>102</v>
      </c>
      <c r="AA7" s="129"/>
      <c r="AB7" s="132"/>
      <c r="AC7" s="125"/>
      <c r="AD7" s="119"/>
      <c r="AE7" s="139"/>
      <c r="AF7" s="139"/>
      <c r="AG7" s="139"/>
      <c r="AH7" s="139"/>
      <c r="AI7" s="139"/>
      <c r="AJ7" s="146"/>
      <c r="AK7" s="125"/>
      <c r="AL7" s="118"/>
    </row>
    <row r="8" spans="1:38" s="69" customFormat="1" ht="12" customHeight="1" x14ac:dyDescent="0.2">
      <c r="B8" s="70"/>
      <c r="C8" s="147" t="s">
        <v>137</v>
      </c>
      <c r="D8" s="147"/>
      <c r="E8" s="147"/>
      <c r="F8" s="147"/>
      <c r="G8" s="147"/>
      <c r="H8" s="147"/>
      <c r="I8" s="147"/>
      <c r="J8" s="147"/>
      <c r="K8" s="148" t="s">
        <v>137</v>
      </c>
      <c r="L8" s="148"/>
      <c r="M8" s="148"/>
      <c r="N8" s="148"/>
      <c r="O8" s="148"/>
      <c r="P8" s="148"/>
      <c r="Q8" s="148"/>
      <c r="R8" s="91"/>
      <c r="S8" s="70"/>
      <c r="T8" s="20"/>
      <c r="U8" s="70"/>
      <c r="V8" s="147" t="s">
        <v>137</v>
      </c>
      <c r="W8" s="147"/>
      <c r="X8" s="147"/>
      <c r="Y8" s="147"/>
      <c r="Z8" s="147"/>
      <c r="AA8" s="147"/>
      <c r="AB8" s="147"/>
      <c r="AC8" s="147"/>
      <c r="AD8" s="148" t="s">
        <v>137</v>
      </c>
      <c r="AE8" s="148"/>
      <c r="AF8" s="148"/>
      <c r="AG8" s="148"/>
      <c r="AH8" s="148"/>
      <c r="AI8" s="148"/>
      <c r="AJ8" s="148"/>
      <c r="AK8" s="71"/>
      <c r="AL8" s="70"/>
    </row>
    <row r="9" spans="1:38" s="77" customFormat="1" ht="12" customHeight="1" x14ac:dyDescent="0.2">
      <c r="A9" s="76">
        <v>2024</v>
      </c>
      <c r="B9" s="73" t="s">
        <v>103</v>
      </c>
      <c r="C9" s="74">
        <v>124.09</v>
      </c>
      <c r="D9" s="74">
        <v>109.13</v>
      </c>
      <c r="E9" s="74">
        <v>91.67</v>
      </c>
      <c r="F9" s="74">
        <v>105.1</v>
      </c>
      <c r="G9" s="74">
        <v>70.739999999999995</v>
      </c>
      <c r="H9" s="74">
        <v>13.06</v>
      </c>
      <c r="I9" s="74">
        <v>137.83000000000001</v>
      </c>
      <c r="J9" s="74">
        <v>142.55000000000001</v>
      </c>
      <c r="K9" s="74">
        <v>166.19</v>
      </c>
      <c r="L9" s="74">
        <v>107.58</v>
      </c>
      <c r="M9" s="74">
        <v>137.94</v>
      </c>
      <c r="N9" s="74">
        <v>123.38</v>
      </c>
      <c r="O9" s="74">
        <v>71.33</v>
      </c>
      <c r="P9" s="74">
        <v>205.81</v>
      </c>
      <c r="Q9" s="74">
        <v>176.27</v>
      </c>
      <c r="R9" s="75">
        <v>2024</v>
      </c>
      <c r="S9" s="73" t="s">
        <v>103</v>
      </c>
      <c r="T9" s="76">
        <v>2024</v>
      </c>
      <c r="U9" s="73" t="s">
        <v>103</v>
      </c>
      <c r="V9" s="74">
        <v>96.9</v>
      </c>
      <c r="W9" s="74">
        <v>136.25</v>
      </c>
      <c r="X9" s="74">
        <v>138.44999999999999</v>
      </c>
      <c r="Y9" s="74">
        <v>121.22</v>
      </c>
      <c r="Z9" s="74">
        <v>173.59</v>
      </c>
      <c r="AA9" s="74">
        <v>133.68</v>
      </c>
      <c r="AB9" s="74">
        <v>119.04</v>
      </c>
      <c r="AC9" s="74">
        <v>163.72</v>
      </c>
      <c r="AD9" s="74">
        <v>109.61</v>
      </c>
      <c r="AE9" s="74">
        <v>139.18</v>
      </c>
      <c r="AF9" s="74">
        <v>84.42</v>
      </c>
      <c r="AG9" s="74">
        <v>122.54</v>
      </c>
      <c r="AH9" s="74">
        <v>123.54</v>
      </c>
      <c r="AI9" s="74">
        <v>119.55</v>
      </c>
      <c r="AJ9" s="74">
        <v>108.1</v>
      </c>
      <c r="AK9" s="75">
        <v>2024</v>
      </c>
      <c r="AL9" s="73" t="s">
        <v>103</v>
      </c>
    </row>
    <row r="10" spans="1:38" s="77" customFormat="1" ht="12" customHeight="1" x14ac:dyDescent="0.2">
      <c r="B10" s="73" t="s">
        <v>104</v>
      </c>
      <c r="C10" s="74">
        <v>123.62</v>
      </c>
      <c r="D10" s="74">
        <v>108.58</v>
      </c>
      <c r="E10" s="74">
        <v>92.88</v>
      </c>
      <c r="F10" s="74">
        <v>106.68</v>
      </c>
      <c r="G10" s="74">
        <v>68.37</v>
      </c>
      <c r="H10" s="74">
        <v>12.37</v>
      </c>
      <c r="I10" s="74">
        <v>133</v>
      </c>
      <c r="J10" s="74">
        <v>140.38</v>
      </c>
      <c r="K10" s="74">
        <v>166.25</v>
      </c>
      <c r="L10" s="74">
        <v>110.76</v>
      </c>
      <c r="M10" s="74">
        <v>138.69999999999999</v>
      </c>
      <c r="N10" s="74">
        <v>122.94</v>
      </c>
      <c r="O10" s="74">
        <v>71.540000000000006</v>
      </c>
      <c r="P10" s="74">
        <v>203.56</v>
      </c>
      <c r="Q10" s="74">
        <v>180.64</v>
      </c>
      <c r="R10" s="82"/>
      <c r="S10" s="73" t="s">
        <v>104</v>
      </c>
      <c r="T10" s="74"/>
      <c r="U10" s="73" t="s">
        <v>104</v>
      </c>
      <c r="V10" s="74">
        <v>97.9</v>
      </c>
      <c r="W10" s="74">
        <v>135.94</v>
      </c>
      <c r="X10" s="74">
        <v>138.08000000000001</v>
      </c>
      <c r="Y10" s="74">
        <v>118.76</v>
      </c>
      <c r="Z10" s="74">
        <v>177.47</v>
      </c>
      <c r="AA10" s="74">
        <v>132.88</v>
      </c>
      <c r="AB10" s="74">
        <v>119.54</v>
      </c>
      <c r="AC10" s="74">
        <v>164.46</v>
      </c>
      <c r="AD10" s="74">
        <v>108.45</v>
      </c>
      <c r="AE10" s="74">
        <v>141.55000000000001</v>
      </c>
      <c r="AF10" s="74">
        <v>89.66</v>
      </c>
      <c r="AG10" s="74">
        <v>121.51</v>
      </c>
      <c r="AH10" s="74">
        <v>127.48</v>
      </c>
      <c r="AI10" s="74">
        <v>112.08</v>
      </c>
      <c r="AJ10" s="74">
        <v>107.36</v>
      </c>
      <c r="AK10" s="74"/>
      <c r="AL10" s="73" t="s">
        <v>104</v>
      </c>
    </row>
    <row r="11" spans="1:38" s="77" customFormat="1" ht="12" customHeight="1" x14ac:dyDescent="0.2">
      <c r="B11" s="73" t="s">
        <v>105</v>
      </c>
      <c r="C11" s="74">
        <v>123.66</v>
      </c>
      <c r="D11" s="74">
        <v>109.39</v>
      </c>
      <c r="E11" s="74">
        <v>94.78</v>
      </c>
      <c r="F11" s="74">
        <v>108.75</v>
      </c>
      <c r="G11" s="74">
        <v>97.54</v>
      </c>
      <c r="H11" s="74">
        <v>11.08</v>
      </c>
      <c r="I11" s="74">
        <v>132.22999999999999</v>
      </c>
      <c r="J11" s="74">
        <v>138.88</v>
      </c>
      <c r="K11" s="74">
        <v>166.84</v>
      </c>
      <c r="L11" s="74">
        <v>110.98</v>
      </c>
      <c r="M11" s="74">
        <v>126.08</v>
      </c>
      <c r="N11" s="74">
        <v>124.25</v>
      </c>
      <c r="O11" s="74">
        <v>71.03</v>
      </c>
      <c r="P11" s="74">
        <v>204.44</v>
      </c>
      <c r="Q11" s="74">
        <v>189.73</v>
      </c>
      <c r="R11" s="82"/>
      <c r="S11" s="73" t="s">
        <v>105</v>
      </c>
      <c r="T11" s="74"/>
      <c r="U11" s="73" t="s">
        <v>105</v>
      </c>
      <c r="V11" s="74">
        <v>97.83</v>
      </c>
      <c r="W11" s="74">
        <v>134.47999999999999</v>
      </c>
      <c r="X11" s="74">
        <v>135.99</v>
      </c>
      <c r="Y11" s="74">
        <v>115.4</v>
      </c>
      <c r="Z11" s="74">
        <v>177.98</v>
      </c>
      <c r="AA11" s="74">
        <v>132.57</v>
      </c>
      <c r="AB11" s="74">
        <v>117.36</v>
      </c>
      <c r="AC11" s="74">
        <v>163.44</v>
      </c>
      <c r="AD11" s="74">
        <v>108.71</v>
      </c>
      <c r="AE11" s="74">
        <v>135.12</v>
      </c>
      <c r="AF11" s="74">
        <v>93.72</v>
      </c>
      <c r="AG11" s="74">
        <v>121.8</v>
      </c>
      <c r="AH11" s="74">
        <v>124.74</v>
      </c>
      <c r="AI11" s="74">
        <v>113.49</v>
      </c>
      <c r="AJ11" s="74">
        <v>103.82</v>
      </c>
      <c r="AK11" s="74"/>
      <c r="AL11" s="73" t="s">
        <v>105</v>
      </c>
    </row>
    <row r="12" spans="1:38" s="77" customFormat="1" ht="12" customHeight="1" x14ac:dyDescent="0.2">
      <c r="B12" s="73" t="s">
        <v>106</v>
      </c>
      <c r="C12" s="74">
        <v>124.33</v>
      </c>
      <c r="D12" s="74">
        <v>115.71</v>
      </c>
      <c r="E12" s="74">
        <v>105.73</v>
      </c>
      <c r="F12" s="74">
        <v>122.23</v>
      </c>
      <c r="G12" s="74">
        <v>86.24</v>
      </c>
      <c r="H12" s="74">
        <v>8.6199999999999992</v>
      </c>
      <c r="I12" s="74">
        <v>130.13999999999999</v>
      </c>
      <c r="J12" s="74">
        <v>137.31</v>
      </c>
      <c r="K12" s="74">
        <v>165.95</v>
      </c>
      <c r="L12" s="74">
        <v>109.82</v>
      </c>
      <c r="M12" s="74">
        <v>133.25</v>
      </c>
      <c r="N12" s="74">
        <v>119.88</v>
      </c>
      <c r="O12" s="74">
        <v>72.89</v>
      </c>
      <c r="P12" s="74">
        <v>201.66</v>
      </c>
      <c r="Q12" s="74">
        <v>189.14</v>
      </c>
      <c r="R12" s="82"/>
      <c r="S12" s="73" t="s">
        <v>106</v>
      </c>
      <c r="T12" s="74"/>
      <c r="U12" s="73" t="s">
        <v>106</v>
      </c>
      <c r="V12" s="74">
        <v>97.82</v>
      </c>
      <c r="W12" s="74">
        <v>135.63</v>
      </c>
      <c r="X12" s="74">
        <v>137.08000000000001</v>
      </c>
      <c r="Y12" s="74">
        <v>117.19</v>
      </c>
      <c r="Z12" s="74">
        <v>177.63</v>
      </c>
      <c r="AA12" s="74">
        <v>134.09</v>
      </c>
      <c r="AB12" s="74">
        <v>118.29</v>
      </c>
      <c r="AC12" s="74">
        <v>163.76</v>
      </c>
      <c r="AD12" s="74">
        <v>107.27</v>
      </c>
      <c r="AE12" s="74">
        <v>128.26</v>
      </c>
      <c r="AF12" s="74">
        <v>94.29</v>
      </c>
      <c r="AG12" s="74">
        <v>120.04</v>
      </c>
      <c r="AH12" s="74">
        <v>123.2</v>
      </c>
      <c r="AI12" s="74">
        <v>110.83</v>
      </c>
      <c r="AJ12" s="74">
        <v>103.08</v>
      </c>
      <c r="AK12" s="74"/>
      <c r="AL12" s="73" t="s">
        <v>106</v>
      </c>
    </row>
    <row r="13" spans="1:38" s="77" customFormat="1" ht="12" customHeight="1" x14ac:dyDescent="0.2">
      <c r="B13" s="73" t="s">
        <v>107</v>
      </c>
      <c r="C13" s="74">
        <v>124.35</v>
      </c>
      <c r="D13" s="74">
        <v>114.53</v>
      </c>
      <c r="E13" s="74">
        <v>104.58</v>
      </c>
      <c r="F13" s="74">
        <v>120.95</v>
      </c>
      <c r="G13" s="74">
        <v>90.88</v>
      </c>
      <c r="H13" s="74">
        <v>7.87</v>
      </c>
      <c r="I13" s="74">
        <v>127.09</v>
      </c>
      <c r="J13" s="74">
        <v>138.38999999999999</v>
      </c>
      <c r="K13" s="74">
        <v>165.87</v>
      </c>
      <c r="L13" s="74">
        <v>108.64</v>
      </c>
      <c r="M13" s="74">
        <v>135.58000000000001</v>
      </c>
      <c r="N13" s="74">
        <v>121.67</v>
      </c>
      <c r="O13" s="74">
        <v>73.61</v>
      </c>
      <c r="P13" s="74">
        <v>201.37</v>
      </c>
      <c r="Q13" s="74">
        <v>188.19</v>
      </c>
      <c r="R13" s="82"/>
      <c r="S13" s="73" t="s">
        <v>107</v>
      </c>
      <c r="T13" s="74"/>
      <c r="U13" s="73" t="s">
        <v>107</v>
      </c>
      <c r="V13" s="74">
        <v>97.05</v>
      </c>
      <c r="W13" s="74">
        <v>134.80000000000001</v>
      </c>
      <c r="X13" s="74">
        <v>136.93</v>
      </c>
      <c r="Y13" s="74">
        <v>116.91</v>
      </c>
      <c r="Z13" s="74">
        <v>177.77</v>
      </c>
      <c r="AA13" s="74">
        <v>132.16</v>
      </c>
      <c r="AB13" s="74">
        <v>117.3</v>
      </c>
      <c r="AC13" s="74">
        <v>163.61000000000001</v>
      </c>
      <c r="AD13" s="74">
        <v>108.61</v>
      </c>
      <c r="AE13" s="74">
        <v>127.86</v>
      </c>
      <c r="AF13" s="74">
        <v>96.06</v>
      </c>
      <c r="AG13" s="74">
        <v>119.18</v>
      </c>
      <c r="AH13" s="74">
        <v>123.01</v>
      </c>
      <c r="AI13" s="74">
        <v>113.71</v>
      </c>
      <c r="AJ13" s="74">
        <v>102.65</v>
      </c>
      <c r="AK13" s="74"/>
      <c r="AL13" s="73" t="s">
        <v>107</v>
      </c>
    </row>
    <row r="14" spans="1:38" s="77" customFormat="1" ht="12" customHeight="1" x14ac:dyDescent="0.2">
      <c r="B14" s="73" t="s">
        <v>108</v>
      </c>
      <c r="C14" s="74">
        <v>124.74</v>
      </c>
      <c r="D14" s="74">
        <v>115.88</v>
      </c>
      <c r="E14" s="74">
        <v>106.52</v>
      </c>
      <c r="F14" s="74">
        <v>123.28</v>
      </c>
      <c r="G14" s="74">
        <v>94.59</v>
      </c>
      <c r="H14" s="74">
        <v>7.31</v>
      </c>
      <c r="I14" s="74">
        <v>125.27</v>
      </c>
      <c r="J14" s="74">
        <v>141.38</v>
      </c>
      <c r="K14" s="74">
        <v>162.24</v>
      </c>
      <c r="L14" s="74">
        <v>107.4</v>
      </c>
      <c r="M14" s="74">
        <v>132.93</v>
      </c>
      <c r="N14" s="74">
        <v>119.61</v>
      </c>
      <c r="O14" s="74">
        <v>75</v>
      </c>
      <c r="P14" s="74">
        <v>204.9</v>
      </c>
      <c r="Q14" s="74">
        <v>155.12</v>
      </c>
      <c r="R14" s="82"/>
      <c r="S14" s="73" t="s">
        <v>108</v>
      </c>
      <c r="T14" s="74"/>
      <c r="U14" s="73" t="s">
        <v>108</v>
      </c>
      <c r="V14" s="74">
        <v>95.79</v>
      </c>
      <c r="W14" s="74">
        <v>135.16999999999999</v>
      </c>
      <c r="X14" s="74">
        <v>137.06</v>
      </c>
      <c r="Y14" s="74">
        <v>116.73</v>
      </c>
      <c r="Z14" s="74">
        <v>178.51</v>
      </c>
      <c r="AA14" s="74">
        <v>133.05000000000001</v>
      </c>
      <c r="AB14" s="74">
        <v>116.47</v>
      </c>
      <c r="AC14" s="74">
        <v>165.35</v>
      </c>
      <c r="AD14" s="74">
        <v>111</v>
      </c>
      <c r="AE14" s="74">
        <v>124.76</v>
      </c>
      <c r="AF14" s="74">
        <v>108.06</v>
      </c>
      <c r="AG14" s="74">
        <v>117.87</v>
      </c>
      <c r="AH14" s="74">
        <v>123.22</v>
      </c>
      <c r="AI14" s="74">
        <v>113.29</v>
      </c>
      <c r="AJ14" s="74">
        <v>101.29</v>
      </c>
      <c r="AK14" s="74"/>
      <c r="AL14" s="73" t="s">
        <v>108</v>
      </c>
    </row>
    <row r="15" spans="1:38" s="77" customFormat="1" ht="12" customHeight="1" x14ac:dyDescent="0.2">
      <c r="B15" s="73" t="s">
        <v>109</v>
      </c>
      <c r="C15" s="74">
        <v>124.49</v>
      </c>
      <c r="D15" s="74">
        <v>114.86</v>
      </c>
      <c r="E15" s="74">
        <v>103.07</v>
      </c>
      <c r="F15" s="74">
        <v>118.18</v>
      </c>
      <c r="G15" s="74">
        <v>119.81</v>
      </c>
      <c r="H15" s="74">
        <v>11.39</v>
      </c>
      <c r="I15" s="74">
        <v>126.98</v>
      </c>
      <c r="J15" s="74">
        <v>146.62</v>
      </c>
      <c r="K15" s="74">
        <v>166.52</v>
      </c>
      <c r="L15" s="74">
        <v>104.15</v>
      </c>
      <c r="M15" s="74">
        <v>125.35</v>
      </c>
      <c r="N15" s="74">
        <v>117.53</v>
      </c>
      <c r="O15" s="74">
        <v>73.069999999999993</v>
      </c>
      <c r="P15" s="74">
        <v>216.95</v>
      </c>
      <c r="Q15" s="74">
        <v>153.97</v>
      </c>
      <c r="R15" s="82"/>
      <c r="S15" s="73" t="s">
        <v>109</v>
      </c>
      <c r="T15" s="74"/>
      <c r="U15" s="73" t="s">
        <v>109</v>
      </c>
      <c r="V15" s="74">
        <v>94.14</v>
      </c>
      <c r="W15" s="74">
        <v>134.63</v>
      </c>
      <c r="X15" s="74">
        <v>136.91</v>
      </c>
      <c r="Y15" s="74">
        <v>117.9</v>
      </c>
      <c r="Z15" s="74">
        <v>175.67</v>
      </c>
      <c r="AA15" s="74">
        <v>131.62</v>
      </c>
      <c r="AB15" s="74">
        <v>116.23</v>
      </c>
      <c r="AC15" s="74">
        <v>165.62</v>
      </c>
      <c r="AD15" s="74">
        <v>109.32</v>
      </c>
      <c r="AE15" s="74">
        <v>116.54</v>
      </c>
      <c r="AF15" s="74">
        <v>96.57</v>
      </c>
      <c r="AG15" s="74">
        <v>116.36</v>
      </c>
      <c r="AH15" s="74">
        <v>123.03</v>
      </c>
      <c r="AI15" s="74">
        <v>115.39</v>
      </c>
      <c r="AJ15" s="74">
        <v>104.74</v>
      </c>
      <c r="AK15" s="74"/>
      <c r="AL15" s="73" t="s">
        <v>109</v>
      </c>
    </row>
    <row r="16" spans="1:38" s="77" customFormat="1" ht="12" customHeight="1" x14ac:dyDescent="0.2">
      <c r="B16" s="73" t="s">
        <v>110</v>
      </c>
      <c r="C16" s="74">
        <v>124.45</v>
      </c>
      <c r="D16" s="74">
        <v>116.03</v>
      </c>
      <c r="E16" s="74">
        <v>103.03</v>
      </c>
      <c r="F16" s="74">
        <v>118.11</v>
      </c>
      <c r="G16" s="74">
        <v>121.5</v>
      </c>
      <c r="H16" s="74">
        <v>11.36</v>
      </c>
      <c r="I16" s="74">
        <v>129.34</v>
      </c>
      <c r="J16" s="74">
        <v>151.16</v>
      </c>
      <c r="K16" s="74">
        <v>164.15</v>
      </c>
      <c r="L16" s="74">
        <v>102.58</v>
      </c>
      <c r="M16" s="74">
        <v>126.47</v>
      </c>
      <c r="N16" s="74">
        <v>116.08</v>
      </c>
      <c r="O16" s="74">
        <v>71.489999999999995</v>
      </c>
      <c r="P16" s="74">
        <v>213.36</v>
      </c>
      <c r="Q16" s="74">
        <v>151.84</v>
      </c>
      <c r="R16" s="82"/>
      <c r="S16" s="73" t="s">
        <v>110</v>
      </c>
      <c r="T16" s="74"/>
      <c r="U16" s="73" t="s">
        <v>110</v>
      </c>
      <c r="V16" s="74">
        <v>94.34</v>
      </c>
      <c r="W16" s="74">
        <v>133.08000000000001</v>
      </c>
      <c r="X16" s="74">
        <v>137.46</v>
      </c>
      <c r="Y16" s="74">
        <v>118.53</v>
      </c>
      <c r="Z16" s="74">
        <v>176.05</v>
      </c>
      <c r="AA16" s="74">
        <v>131.16</v>
      </c>
      <c r="AB16" s="74">
        <v>114.74</v>
      </c>
      <c r="AC16" s="74">
        <v>144.94</v>
      </c>
      <c r="AD16" s="74">
        <v>110.67</v>
      </c>
      <c r="AE16" s="74">
        <v>117.6</v>
      </c>
      <c r="AF16" s="74">
        <v>108</v>
      </c>
      <c r="AG16" s="74">
        <v>115.4</v>
      </c>
      <c r="AH16" s="74">
        <v>123.45</v>
      </c>
      <c r="AI16" s="74">
        <v>113.82</v>
      </c>
      <c r="AJ16" s="74">
        <v>100.35</v>
      </c>
      <c r="AK16" s="74"/>
      <c r="AL16" s="73" t="s">
        <v>110</v>
      </c>
    </row>
    <row r="17" spans="1:38" s="77" customFormat="1" ht="12" customHeight="1" x14ac:dyDescent="0.2">
      <c r="B17" s="73" t="s">
        <v>111</v>
      </c>
      <c r="C17" s="74">
        <v>125.19</v>
      </c>
      <c r="D17" s="74">
        <v>118.83</v>
      </c>
      <c r="E17" s="74">
        <v>104.83</v>
      </c>
      <c r="F17" s="74">
        <v>120.27</v>
      </c>
      <c r="G17" s="74">
        <v>121.58</v>
      </c>
      <c r="H17" s="74">
        <v>11.23</v>
      </c>
      <c r="I17" s="74">
        <v>132.4</v>
      </c>
      <c r="J17" s="74">
        <v>157.63</v>
      </c>
      <c r="K17" s="74">
        <v>165.48</v>
      </c>
      <c r="L17" s="74">
        <v>104.12</v>
      </c>
      <c r="M17" s="74">
        <v>133.02000000000001</v>
      </c>
      <c r="N17" s="74">
        <v>119.84</v>
      </c>
      <c r="O17" s="74">
        <v>72.12</v>
      </c>
      <c r="P17" s="74">
        <v>214.24</v>
      </c>
      <c r="Q17" s="74">
        <v>150.87</v>
      </c>
      <c r="R17" s="82"/>
      <c r="S17" s="73" t="s">
        <v>111</v>
      </c>
      <c r="T17" s="74"/>
      <c r="U17" s="73" t="s">
        <v>111</v>
      </c>
      <c r="V17" s="74">
        <v>95.28</v>
      </c>
      <c r="W17" s="74">
        <v>133.57</v>
      </c>
      <c r="X17" s="74">
        <v>138.59</v>
      </c>
      <c r="Y17" s="74">
        <v>118.56</v>
      </c>
      <c r="Z17" s="74">
        <v>179.44</v>
      </c>
      <c r="AA17" s="74">
        <v>132.31</v>
      </c>
      <c r="AB17" s="74">
        <v>113.54</v>
      </c>
      <c r="AC17" s="74">
        <v>141.19999999999999</v>
      </c>
      <c r="AD17" s="74">
        <v>110.18</v>
      </c>
      <c r="AE17" s="74">
        <v>122.41</v>
      </c>
      <c r="AF17" s="74">
        <v>104.11</v>
      </c>
      <c r="AG17" s="74">
        <v>114.71</v>
      </c>
      <c r="AH17" s="74">
        <v>123.5</v>
      </c>
      <c r="AI17" s="74">
        <v>113.71</v>
      </c>
      <c r="AJ17" s="74">
        <v>102.02</v>
      </c>
      <c r="AK17" s="74"/>
      <c r="AL17" s="73" t="s">
        <v>111</v>
      </c>
    </row>
    <row r="18" spans="1:38" s="77" customFormat="1" ht="12" customHeight="1" x14ac:dyDescent="0.2">
      <c r="B18" s="73" t="s">
        <v>112</v>
      </c>
      <c r="C18" s="74">
        <v>126.68</v>
      </c>
      <c r="D18" s="74">
        <v>124.17</v>
      </c>
      <c r="E18" s="74">
        <v>104.33</v>
      </c>
      <c r="F18" s="74">
        <v>119.37</v>
      </c>
      <c r="G18" s="74">
        <v>128.24</v>
      </c>
      <c r="H18" s="74">
        <v>12.52</v>
      </c>
      <c r="I18" s="74">
        <v>141.56</v>
      </c>
      <c r="J18" s="74">
        <v>181.49</v>
      </c>
      <c r="K18" s="74">
        <v>166.67</v>
      </c>
      <c r="L18" s="74">
        <v>108.4</v>
      </c>
      <c r="M18" s="74">
        <v>141.66</v>
      </c>
      <c r="N18" s="74">
        <v>116.18</v>
      </c>
      <c r="O18" s="74">
        <v>75.150000000000006</v>
      </c>
      <c r="P18" s="74">
        <v>214.37</v>
      </c>
      <c r="Q18" s="74">
        <v>147.86000000000001</v>
      </c>
      <c r="R18" s="82"/>
      <c r="S18" s="73" t="s">
        <v>112</v>
      </c>
      <c r="T18" s="74"/>
      <c r="U18" s="73" t="s">
        <v>112</v>
      </c>
      <c r="V18" s="74">
        <v>95.13</v>
      </c>
      <c r="W18" s="74">
        <v>134.37</v>
      </c>
      <c r="X18" s="74">
        <v>139.78</v>
      </c>
      <c r="Y18" s="74">
        <v>121.16</v>
      </c>
      <c r="Z18" s="74">
        <v>177.73</v>
      </c>
      <c r="AA18" s="74">
        <v>132.79</v>
      </c>
      <c r="AB18" s="74">
        <v>113.06</v>
      </c>
      <c r="AC18" s="74">
        <v>143.1</v>
      </c>
      <c r="AD18" s="74">
        <v>110.72</v>
      </c>
      <c r="AE18" s="74">
        <v>122.45</v>
      </c>
      <c r="AF18" s="74">
        <v>102.16</v>
      </c>
      <c r="AG18" s="74">
        <v>119.4</v>
      </c>
      <c r="AH18" s="74">
        <v>126.54</v>
      </c>
      <c r="AI18" s="74">
        <v>116.04</v>
      </c>
      <c r="AJ18" s="74">
        <v>100.6</v>
      </c>
      <c r="AK18" s="74"/>
      <c r="AL18" s="73" t="s">
        <v>112</v>
      </c>
    </row>
    <row r="19" spans="1:38" s="77" customFormat="1" ht="12" customHeight="1" x14ac:dyDescent="0.2">
      <c r="B19" s="73" t="s">
        <v>113</v>
      </c>
      <c r="C19" s="74">
        <v>125.22</v>
      </c>
      <c r="D19" s="74">
        <v>116.4</v>
      </c>
      <c r="E19" s="74">
        <v>104.25</v>
      </c>
      <c r="F19" s="74">
        <v>119.73</v>
      </c>
      <c r="G19" s="74">
        <v>107.62</v>
      </c>
      <c r="H19" s="74">
        <v>11.44</v>
      </c>
      <c r="I19" s="74">
        <v>126.54</v>
      </c>
      <c r="J19" s="74">
        <v>152.16999999999999</v>
      </c>
      <c r="K19" s="74">
        <v>163.07</v>
      </c>
      <c r="L19" s="74">
        <v>108.07</v>
      </c>
      <c r="M19" s="74">
        <v>135.96</v>
      </c>
      <c r="N19" s="74">
        <v>116.5</v>
      </c>
      <c r="O19" s="74">
        <v>73.94</v>
      </c>
      <c r="P19" s="74">
        <v>208.27</v>
      </c>
      <c r="Q19" s="74">
        <v>148.41999999999999</v>
      </c>
      <c r="R19" s="82"/>
      <c r="S19" s="73" t="s">
        <v>113</v>
      </c>
      <c r="T19" s="74"/>
      <c r="U19" s="73" t="s">
        <v>113</v>
      </c>
      <c r="V19" s="74">
        <v>95.22</v>
      </c>
      <c r="W19" s="74">
        <v>135.83000000000001</v>
      </c>
      <c r="X19" s="74">
        <v>138.32</v>
      </c>
      <c r="Y19" s="74">
        <v>118.47</v>
      </c>
      <c r="Z19" s="74">
        <v>178.81</v>
      </c>
      <c r="AA19" s="74">
        <v>133.53</v>
      </c>
      <c r="AB19" s="74">
        <v>113.57</v>
      </c>
      <c r="AC19" s="74">
        <v>169.2</v>
      </c>
      <c r="AD19" s="74">
        <v>111.44</v>
      </c>
      <c r="AE19" s="74">
        <v>119.25</v>
      </c>
      <c r="AF19" s="74">
        <v>104.54</v>
      </c>
      <c r="AG19" s="74">
        <v>117.72</v>
      </c>
      <c r="AH19" s="74">
        <v>124.33</v>
      </c>
      <c r="AI19" s="74">
        <v>116.85</v>
      </c>
      <c r="AJ19" s="74">
        <v>101.68</v>
      </c>
      <c r="AK19" s="74"/>
      <c r="AL19" s="73" t="s">
        <v>113</v>
      </c>
    </row>
    <row r="20" spans="1:38" s="77" customFormat="1" ht="12" customHeight="1" x14ac:dyDescent="0.2">
      <c r="B20" s="73" t="s">
        <v>114</v>
      </c>
      <c r="C20" s="74">
        <v>121.57</v>
      </c>
      <c r="D20" s="74">
        <v>116.75</v>
      </c>
      <c r="E20" s="74">
        <v>105.34</v>
      </c>
      <c r="F20" s="74">
        <v>121.11</v>
      </c>
      <c r="G20" s="74">
        <v>83.67</v>
      </c>
      <c r="H20" s="74">
        <v>12.85</v>
      </c>
      <c r="I20" s="74">
        <v>124.21</v>
      </c>
      <c r="J20" s="74">
        <v>152.94</v>
      </c>
      <c r="K20" s="74">
        <v>159.26</v>
      </c>
      <c r="L20" s="74">
        <v>101.92</v>
      </c>
      <c r="M20" s="74">
        <v>127.8</v>
      </c>
      <c r="N20" s="74">
        <v>119.72</v>
      </c>
      <c r="O20" s="74">
        <v>73.14</v>
      </c>
      <c r="P20" s="74">
        <v>204.68</v>
      </c>
      <c r="Q20" s="74">
        <v>145.38999999999999</v>
      </c>
      <c r="R20" s="82"/>
      <c r="S20" s="73" t="s">
        <v>114</v>
      </c>
      <c r="T20" s="74"/>
      <c r="U20" s="73" t="s">
        <v>114</v>
      </c>
      <c r="V20" s="74">
        <v>94.95</v>
      </c>
      <c r="W20" s="74">
        <v>134.79</v>
      </c>
      <c r="X20" s="74">
        <v>137.77000000000001</v>
      </c>
      <c r="Y20" s="74">
        <v>118.34</v>
      </c>
      <c r="Z20" s="74">
        <v>177.4</v>
      </c>
      <c r="AA20" s="74">
        <v>133.09</v>
      </c>
      <c r="AB20" s="74">
        <v>112.93</v>
      </c>
      <c r="AC20" s="74">
        <v>161.44999999999999</v>
      </c>
      <c r="AD20" s="74">
        <v>103.59</v>
      </c>
      <c r="AE20" s="74">
        <v>116.52</v>
      </c>
      <c r="AF20" s="74">
        <v>76.739999999999995</v>
      </c>
      <c r="AG20" s="74">
        <v>113.81</v>
      </c>
      <c r="AH20" s="74">
        <v>125.18</v>
      </c>
      <c r="AI20" s="74">
        <v>115.32</v>
      </c>
      <c r="AJ20" s="74">
        <v>100.35</v>
      </c>
      <c r="AK20" s="74"/>
      <c r="AL20" s="73" t="s">
        <v>114</v>
      </c>
    </row>
    <row r="21" spans="1:38" s="96" customFormat="1" ht="12" customHeight="1" x14ac:dyDescent="0.2">
      <c r="B21" s="97" t="s">
        <v>136</v>
      </c>
      <c r="C21" s="74">
        <v>124.13166666666666</v>
      </c>
      <c r="D21" s="74">
        <v>112.20333333333332</v>
      </c>
      <c r="E21" s="74">
        <v>99.360000000000014</v>
      </c>
      <c r="F21" s="74">
        <v>114.49833333333333</v>
      </c>
      <c r="G21" s="74">
        <v>84.726666666666674</v>
      </c>
      <c r="H21" s="74">
        <v>10.051666666666666</v>
      </c>
      <c r="I21" s="74">
        <v>130.92666666666668</v>
      </c>
      <c r="J21" s="74">
        <v>139.815</v>
      </c>
      <c r="K21" s="74">
        <v>165.55666666666667</v>
      </c>
      <c r="L21" s="74">
        <v>109.19666666666666</v>
      </c>
      <c r="M21" s="74">
        <v>134.08000000000001</v>
      </c>
      <c r="N21" s="74">
        <v>121.955</v>
      </c>
      <c r="O21" s="74">
        <v>72.566666666666677</v>
      </c>
      <c r="P21" s="74">
        <v>203.62333333333333</v>
      </c>
      <c r="Q21" s="74">
        <v>179.84833333333336</v>
      </c>
      <c r="R21" s="99"/>
      <c r="S21" s="97" t="str">
        <f>B21</f>
        <v>Jan-Jun</v>
      </c>
      <c r="T21" s="74"/>
      <c r="U21" s="97" t="str">
        <f>B21</f>
        <v>Jan-Jun</v>
      </c>
      <c r="V21" s="74">
        <v>97.214999999999989</v>
      </c>
      <c r="W21" s="74">
        <v>135.3783333333333</v>
      </c>
      <c r="X21" s="74">
        <v>137.26499999999999</v>
      </c>
      <c r="Y21" s="74">
        <v>117.70166666666667</v>
      </c>
      <c r="Z21" s="74">
        <v>177.1583333333333</v>
      </c>
      <c r="AA21" s="74">
        <v>133.07166666666669</v>
      </c>
      <c r="AB21" s="74">
        <v>118</v>
      </c>
      <c r="AC21" s="74">
        <v>164.05666666666667</v>
      </c>
      <c r="AD21" s="74">
        <v>108.94166666666666</v>
      </c>
      <c r="AE21" s="74">
        <v>132.78833333333333</v>
      </c>
      <c r="AF21" s="74">
        <v>94.368333333333339</v>
      </c>
      <c r="AG21" s="74">
        <v>120.49000000000001</v>
      </c>
      <c r="AH21" s="74">
        <v>124.19833333333334</v>
      </c>
      <c r="AI21" s="74">
        <v>113.82499999999999</v>
      </c>
      <c r="AJ21" s="74">
        <v>104.38333333333333</v>
      </c>
      <c r="AK21" s="74"/>
      <c r="AL21" s="97" t="str">
        <f>B21</f>
        <v>Jan-Jun</v>
      </c>
    </row>
    <row r="22" spans="1:38" s="77" customFormat="1" ht="12" customHeight="1" x14ac:dyDescent="0.2">
      <c r="B22" s="78" t="s">
        <v>115</v>
      </c>
      <c r="C22" s="74">
        <v>124.36583333333334</v>
      </c>
      <c r="D22" s="74">
        <v>115.02166666666666</v>
      </c>
      <c r="E22" s="74">
        <v>101.75083333333333</v>
      </c>
      <c r="F22" s="74">
        <v>116.98</v>
      </c>
      <c r="G22" s="74">
        <v>99.231666666666683</v>
      </c>
      <c r="H22" s="74">
        <v>10.924999999999999</v>
      </c>
      <c r="I22" s="74">
        <v>130.54916666666668</v>
      </c>
      <c r="J22" s="74">
        <v>148.40833333333336</v>
      </c>
      <c r="K22" s="74">
        <v>164.8741666666667</v>
      </c>
      <c r="L22" s="74">
        <v>107.03500000000001</v>
      </c>
      <c r="M22" s="74">
        <v>132.89500000000001</v>
      </c>
      <c r="N22" s="74">
        <v>119.79833333333335</v>
      </c>
      <c r="O22" s="74">
        <v>72.859166666666667</v>
      </c>
      <c r="P22" s="74">
        <v>207.80083333333334</v>
      </c>
      <c r="Q22" s="74">
        <v>164.78666666666666</v>
      </c>
      <c r="R22" s="82"/>
      <c r="S22" s="78" t="s">
        <v>115</v>
      </c>
      <c r="T22" s="74"/>
      <c r="U22" s="78" t="s">
        <v>115</v>
      </c>
      <c r="V22" s="74">
        <v>96.029166666666654</v>
      </c>
      <c r="W22" s="74">
        <v>134.8783333333333</v>
      </c>
      <c r="X22" s="74">
        <v>137.70166666666663</v>
      </c>
      <c r="Y22" s="74">
        <v>118.26416666666667</v>
      </c>
      <c r="Z22" s="74">
        <v>177.33749999999998</v>
      </c>
      <c r="AA22" s="74">
        <v>132.74416666666664</v>
      </c>
      <c r="AB22" s="74">
        <v>116.00583333333333</v>
      </c>
      <c r="AC22" s="74">
        <v>159.15416666666667</v>
      </c>
      <c r="AD22" s="74">
        <v>109.13083333333333</v>
      </c>
      <c r="AE22" s="74">
        <v>125.95833333333333</v>
      </c>
      <c r="AF22" s="74">
        <v>96.527499999999989</v>
      </c>
      <c r="AG22" s="74">
        <v>118.36166666666668</v>
      </c>
      <c r="AH22" s="74">
        <v>124.26833333333333</v>
      </c>
      <c r="AI22" s="74">
        <v>114.50666666666665</v>
      </c>
      <c r="AJ22" s="74">
        <v>103.00333333333333</v>
      </c>
      <c r="AK22" s="74"/>
      <c r="AL22" s="78" t="s">
        <v>115</v>
      </c>
    </row>
    <row r="23" spans="1:38" s="77" customFormat="1" ht="12" customHeight="1" x14ac:dyDescent="0.2">
      <c r="B23" s="72" t="s">
        <v>116</v>
      </c>
      <c r="C23" s="74">
        <v>123.79</v>
      </c>
      <c r="D23" s="74">
        <v>109.03333333333332</v>
      </c>
      <c r="E23" s="74">
        <v>93.110000000000014</v>
      </c>
      <c r="F23" s="74">
        <v>106.84333333333332</v>
      </c>
      <c r="G23" s="74">
        <v>78.88333333333334</v>
      </c>
      <c r="H23" s="74">
        <v>12.17</v>
      </c>
      <c r="I23" s="74">
        <v>134.35333333333335</v>
      </c>
      <c r="J23" s="74">
        <v>140.60333333333332</v>
      </c>
      <c r="K23" s="74">
        <v>166.42666666666665</v>
      </c>
      <c r="L23" s="74">
        <v>109.77333333333333</v>
      </c>
      <c r="M23" s="74">
        <v>134.23999999999998</v>
      </c>
      <c r="N23" s="74">
        <v>123.52333333333333</v>
      </c>
      <c r="O23" s="74">
        <v>71.3</v>
      </c>
      <c r="P23" s="74">
        <v>204.60333333333332</v>
      </c>
      <c r="Q23" s="74">
        <v>182.21333333333334</v>
      </c>
      <c r="R23" s="82"/>
      <c r="S23" s="72" t="s">
        <v>116</v>
      </c>
      <c r="T23" s="74"/>
      <c r="U23" s="72" t="s">
        <v>116</v>
      </c>
      <c r="V23" s="74">
        <v>97.543333333333337</v>
      </c>
      <c r="W23" s="74">
        <v>135.55666666666664</v>
      </c>
      <c r="X23" s="74">
        <v>137.50666666666666</v>
      </c>
      <c r="Y23" s="74">
        <v>118.46</v>
      </c>
      <c r="Z23" s="74">
        <v>176.34666666666666</v>
      </c>
      <c r="AA23" s="74">
        <v>133.04333333333332</v>
      </c>
      <c r="AB23" s="74">
        <v>118.64666666666666</v>
      </c>
      <c r="AC23" s="74">
        <v>163.87333333333333</v>
      </c>
      <c r="AD23" s="74">
        <v>108.92333333333333</v>
      </c>
      <c r="AE23" s="74">
        <v>138.61666666666667</v>
      </c>
      <c r="AF23" s="74">
        <v>89.266666666666652</v>
      </c>
      <c r="AG23" s="74">
        <v>121.95</v>
      </c>
      <c r="AH23" s="74">
        <v>125.25333333333333</v>
      </c>
      <c r="AI23" s="74">
        <v>115.04</v>
      </c>
      <c r="AJ23" s="74">
        <v>106.42666666666666</v>
      </c>
      <c r="AK23" s="74"/>
      <c r="AL23" s="72" t="s">
        <v>116</v>
      </c>
    </row>
    <row r="24" spans="1:38" s="77" customFormat="1" ht="12" customHeight="1" x14ac:dyDescent="0.2">
      <c r="B24" s="72" t="s">
        <v>117</v>
      </c>
      <c r="C24" s="74">
        <v>124.47333333333334</v>
      </c>
      <c r="D24" s="74">
        <v>115.37333333333333</v>
      </c>
      <c r="E24" s="74">
        <v>105.61</v>
      </c>
      <c r="F24" s="74">
        <v>122.15333333333335</v>
      </c>
      <c r="G24" s="74">
        <v>90.570000000000007</v>
      </c>
      <c r="H24" s="74">
        <v>7.9333333333333327</v>
      </c>
      <c r="I24" s="74">
        <v>127.5</v>
      </c>
      <c r="J24" s="74">
        <v>139.02666666666667</v>
      </c>
      <c r="K24" s="74">
        <v>164.68666666666667</v>
      </c>
      <c r="L24" s="74">
        <v>108.62</v>
      </c>
      <c r="M24" s="74">
        <v>133.92000000000002</v>
      </c>
      <c r="N24" s="74">
        <v>120.38666666666667</v>
      </c>
      <c r="O24" s="74">
        <v>73.833333333333329</v>
      </c>
      <c r="P24" s="74">
        <v>202.64333333333332</v>
      </c>
      <c r="Q24" s="74">
        <v>177.48333333333335</v>
      </c>
      <c r="R24" s="82"/>
      <c r="S24" s="72" t="s">
        <v>117</v>
      </c>
      <c r="T24" s="74"/>
      <c r="U24" s="72" t="s">
        <v>117</v>
      </c>
      <c r="V24" s="74">
        <v>96.88666666666667</v>
      </c>
      <c r="W24" s="74">
        <v>135.20000000000002</v>
      </c>
      <c r="X24" s="74">
        <v>137.02333333333334</v>
      </c>
      <c r="Y24" s="74">
        <v>116.94333333333333</v>
      </c>
      <c r="Z24" s="74">
        <v>177.97</v>
      </c>
      <c r="AA24" s="74">
        <v>133.1</v>
      </c>
      <c r="AB24" s="74">
        <v>117.35333333333334</v>
      </c>
      <c r="AC24" s="74">
        <v>164.24</v>
      </c>
      <c r="AD24" s="74">
        <v>108.96</v>
      </c>
      <c r="AE24" s="74">
        <v>126.96</v>
      </c>
      <c r="AF24" s="74">
        <v>99.470000000000013</v>
      </c>
      <c r="AG24" s="74">
        <v>119.03000000000002</v>
      </c>
      <c r="AH24" s="74">
        <v>123.14333333333333</v>
      </c>
      <c r="AI24" s="74">
        <v>112.61</v>
      </c>
      <c r="AJ24" s="74">
        <v>102.34000000000002</v>
      </c>
      <c r="AK24" s="74"/>
      <c r="AL24" s="72" t="s">
        <v>117</v>
      </c>
    </row>
    <row r="25" spans="1:38" s="77" customFormat="1" ht="12" customHeight="1" x14ac:dyDescent="0.2">
      <c r="B25" s="72" t="s">
        <v>118</v>
      </c>
      <c r="C25" s="74">
        <v>124.71</v>
      </c>
      <c r="D25" s="74">
        <v>116.57333333333332</v>
      </c>
      <c r="E25" s="74">
        <v>103.64333333333333</v>
      </c>
      <c r="F25" s="74">
        <v>118.85333333333334</v>
      </c>
      <c r="G25" s="74">
        <v>120.96333333333332</v>
      </c>
      <c r="H25" s="74">
        <v>11.326666666666668</v>
      </c>
      <c r="I25" s="74">
        <v>129.57333333333335</v>
      </c>
      <c r="J25" s="74">
        <v>151.80333333333331</v>
      </c>
      <c r="K25" s="74">
        <v>165.38333333333333</v>
      </c>
      <c r="L25" s="74">
        <v>103.61666666666667</v>
      </c>
      <c r="M25" s="74">
        <v>128.28</v>
      </c>
      <c r="N25" s="74">
        <v>117.81666666666668</v>
      </c>
      <c r="O25" s="74">
        <v>72.226666666666674</v>
      </c>
      <c r="P25" s="74">
        <v>214.85</v>
      </c>
      <c r="Q25" s="74">
        <v>152.22666666666666</v>
      </c>
      <c r="R25" s="82"/>
      <c r="S25" s="72" t="s">
        <v>118</v>
      </c>
      <c r="T25" s="74"/>
      <c r="U25" s="72" t="s">
        <v>118</v>
      </c>
      <c r="V25" s="74">
        <v>94.586666666666659</v>
      </c>
      <c r="W25" s="74">
        <v>133.76000000000002</v>
      </c>
      <c r="X25" s="74">
        <v>137.65333333333334</v>
      </c>
      <c r="Y25" s="74">
        <v>118.33</v>
      </c>
      <c r="Z25" s="74">
        <v>177.05333333333337</v>
      </c>
      <c r="AA25" s="74">
        <v>131.69666666666666</v>
      </c>
      <c r="AB25" s="74">
        <v>114.83666666666666</v>
      </c>
      <c r="AC25" s="74">
        <v>150.58666666666667</v>
      </c>
      <c r="AD25" s="74">
        <v>110.05666666666667</v>
      </c>
      <c r="AE25" s="74">
        <v>118.84999999999998</v>
      </c>
      <c r="AF25" s="74">
        <v>102.89333333333333</v>
      </c>
      <c r="AG25" s="74">
        <v>115.49</v>
      </c>
      <c r="AH25" s="74">
        <v>123.32666666666667</v>
      </c>
      <c r="AI25" s="74">
        <v>114.30666666666666</v>
      </c>
      <c r="AJ25" s="74">
        <v>102.36999999999999</v>
      </c>
      <c r="AK25" s="74"/>
      <c r="AL25" s="72" t="s">
        <v>118</v>
      </c>
    </row>
    <row r="26" spans="1:38" s="77" customFormat="1" ht="12" customHeight="1" x14ac:dyDescent="0.2">
      <c r="B26" s="72" t="s">
        <v>119</v>
      </c>
      <c r="C26" s="74">
        <v>124.49000000000001</v>
      </c>
      <c r="D26" s="74">
        <v>119.10666666666667</v>
      </c>
      <c r="E26" s="74">
        <v>104.63999999999999</v>
      </c>
      <c r="F26" s="74">
        <v>120.07000000000001</v>
      </c>
      <c r="G26" s="74">
        <v>106.51</v>
      </c>
      <c r="H26" s="74">
        <v>12.270000000000001</v>
      </c>
      <c r="I26" s="74">
        <v>130.77000000000001</v>
      </c>
      <c r="J26" s="74">
        <v>162.19999999999999</v>
      </c>
      <c r="K26" s="74">
        <v>163</v>
      </c>
      <c r="L26" s="74">
        <v>106.13</v>
      </c>
      <c r="M26" s="74">
        <v>135.14000000000001</v>
      </c>
      <c r="N26" s="74">
        <v>117.46666666666665</v>
      </c>
      <c r="O26" s="74">
        <v>74.076666666666668</v>
      </c>
      <c r="P26" s="74">
        <v>209.10666666666665</v>
      </c>
      <c r="Q26" s="74">
        <v>147.22333333333333</v>
      </c>
      <c r="R26" s="82"/>
      <c r="S26" s="72" t="s">
        <v>119</v>
      </c>
      <c r="T26" s="74"/>
      <c r="U26" s="72" t="s">
        <v>119</v>
      </c>
      <c r="V26" s="74">
        <v>95.100000000000009</v>
      </c>
      <c r="W26" s="74">
        <v>134.99666666666667</v>
      </c>
      <c r="X26" s="74">
        <v>138.62333333333333</v>
      </c>
      <c r="Y26" s="74">
        <v>119.32333333333334</v>
      </c>
      <c r="Z26" s="74">
        <v>177.98</v>
      </c>
      <c r="AA26" s="74">
        <v>133.13666666666666</v>
      </c>
      <c r="AB26" s="74">
        <v>113.18666666666667</v>
      </c>
      <c r="AC26" s="74">
        <v>157.91666666666666</v>
      </c>
      <c r="AD26" s="74">
        <v>108.58333333333333</v>
      </c>
      <c r="AE26" s="74">
        <v>119.40666666666665</v>
      </c>
      <c r="AF26" s="74">
        <v>94.48</v>
      </c>
      <c r="AG26" s="74">
        <v>116.97666666666667</v>
      </c>
      <c r="AH26" s="74">
        <v>125.35000000000001</v>
      </c>
      <c r="AI26" s="74">
        <v>116.07</v>
      </c>
      <c r="AJ26" s="74">
        <v>100.87666666666667</v>
      </c>
      <c r="AK26" s="74"/>
      <c r="AL26" s="72" t="s">
        <v>119</v>
      </c>
    </row>
    <row r="27" spans="1:38" s="77" customFormat="1" ht="5.25" customHeight="1" x14ac:dyDescent="0.2"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82"/>
      <c r="T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</row>
    <row r="28" spans="1:38" s="77" customFormat="1" ht="12" customHeight="1" x14ac:dyDescent="0.2">
      <c r="A28" s="76">
        <f>A9 +1</f>
        <v>2025</v>
      </c>
      <c r="B28" s="73" t="s">
        <v>103</v>
      </c>
      <c r="C28" s="74">
        <v>122.93</v>
      </c>
      <c r="D28" s="74">
        <v>113.04</v>
      </c>
      <c r="E28" s="74">
        <v>96.03</v>
      </c>
      <c r="F28" s="74">
        <v>106.9</v>
      </c>
      <c r="G28" s="74">
        <v>81.040000000000006</v>
      </c>
      <c r="H28" s="74">
        <v>32.200000000000003</v>
      </c>
      <c r="I28" s="74">
        <v>132.53</v>
      </c>
      <c r="J28" s="74">
        <v>156.36000000000001</v>
      </c>
      <c r="K28" s="74">
        <v>162.04</v>
      </c>
      <c r="L28" s="74">
        <v>103.33</v>
      </c>
      <c r="M28" s="74">
        <v>136.38</v>
      </c>
      <c r="N28" s="74">
        <v>120.39</v>
      </c>
      <c r="O28" s="74">
        <v>70.680000000000007</v>
      </c>
      <c r="P28" s="74">
        <v>205.1</v>
      </c>
      <c r="Q28" s="74">
        <v>156.96</v>
      </c>
      <c r="R28" s="75">
        <f>R9 +1</f>
        <v>2025</v>
      </c>
      <c r="S28" s="73" t="s">
        <v>103</v>
      </c>
      <c r="T28" s="76">
        <f>T9 +1</f>
        <v>2025</v>
      </c>
      <c r="U28" s="73" t="s">
        <v>103</v>
      </c>
      <c r="V28" s="74">
        <v>97.58</v>
      </c>
      <c r="W28" s="74">
        <v>134.36000000000001</v>
      </c>
      <c r="X28" s="74">
        <v>137.21</v>
      </c>
      <c r="Y28" s="74">
        <v>119.63</v>
      </c>
      <c r="Z28" s="74">
        <v>173.04</v>
      </c>
      <c r="AA28" s="74">
        <v>132.43</v>
      </c>
      <c r="AB28" s="74">
        <v>112.54</v>
      </c>
      <c r="AC28" s="74">
        <v>162.86000000000001</v>
      </c>
      <c r="AD28" s="74">
        <v>107.42</v>
      </c>
      <c r="AE28" s="74">
        <v>138.88</v>
      </c>
      <c r="AF28" s="74">
        <v>85.99</v>
      </c>
      <c r="AG28" s="74">
        <v>122.96</v>
      </c>
      <c r="AH28" s="74">
        <v>126.32</v>
      </c>
      <c r="AI28" s="74">
        <v>114.11</v>
      </c>
      <c r="AJ28" s="74">
        <v>104.07</v>
      </c>
      <c r="AK28" s="75">
        <f>AK9 +1</f>
        <v>2025</v>
      </c>
      <c r="AL28" s="73" t="s">
        <v>103</v>
      </c>
    </row>
    <row r="29" spans="1:38" s="77" customFormat="1" ht="12" customHeight="1" x14ac:dyDescent="0.2">
      <c r="B29" s="73" t="s">
        <v>104</v>
      </c>
      <c r="C29" s="74">
        <v>123.1</v>
      </c>
      <c r="D29" s="74">
        <v>112.89</v>
      </c>
      <c r="E29" s="74">
        <v>96.69</v>
      </c>
      <c r="F29" s="74">
        <v>108.02</v>
      </c>
      <c r="G29" s="74">
        <v>84.98</v>
      </c>
      <c r="H29" s="74">
        <v>29.92</v>
      </c>
      <c r="I29" s="74">
        <v>132.75</v>
      </c>
      <c r="J29" s="74">
        <v>152.51</v>
      </c>
      <c r="K29" s="74">
        <v>161.07</v>
      </c>
      <c r="L29" s="74">
        <v>106.43</v>
      </c>
      <c r="M29" s="74">
        <v>134.43</v>
      </c>
      <c r="N29" s="74">
        <v>123.05</v>
      </c>
      <c r="O29" s="74">
        <v>68.930000000000007</v>
      </c>
      <c r="P29" s="74">
        <v>202.29</v>
      </c>
      <c r="Q29" s="74">
        <v>158.62</v>
      </c>
      <c r="R29" s="82"/>
      <c r="S29" s="73" t="s">
        <v>104</v>
      </c>
      <c r="T29" s="74"/>
      <c r="U29" s="73" t="s">
        <v>104</v>
      </c>
      <c r="V29" s="74">
        <v>96.96</v>
      </c>
      <c r="W29" s="74">
        <v>134.27000000000001</v>
      </c>
      <c r="X29" s="74">
        <v>136.88999999999999</v>
      </c>
      <c r="Y29" s="74">
        <v>119.21</v>
      </c>
      <c r="Z29" s="74">
        <v>172.93</v>
      </c>
      <c r="AA29" s="74">
        <v>132.18</v>
      </c>
      <c r="AB29" s="74">
        <v>113.23</v>
      </c>
      <c r="AC29" s="74">
        <v>163.59</v>
      </c>
      <c r="AD29" s="74">
        <v>108.69</v>
      </c>
      <c r="AE29" s="74">
        <v>133.53</v>
      </c>
      <c r="AF29" s="74">
        <v>92.32</v>
      </c>
      <c r="AG29" s="74">
        <v>121.15</v>
      </c>
      <c r="AH29" s="74">
        <v>127.76</v>
      </c>
      <c r="AI29" s="74">
        <v>113.72</v>
      </c>
      <c r="AJ29" s="74">
        <v>103.82</v>
      </c>
      <c r="AK29" s="74"/>
      <c r="AL29" s="73" t="s">
        <v>104</v>
      </c>
    </row>
    <row r="30" spans="1:38" s="77" customFormat="1" ht="12" customHeight="1" x14ac:dyDescent="0.2">
      <c r="B30" s="73" t="s">
        <v>105</v>
      </c>
      <c r="C30" s="74">
        <v>123.83</v>
      </c>
      <c r="D30" s="74">
        <v>115.04</v>
      </c>
      <c r="E30" s="74">
        <v>98.99</v>
      </c>
      <c r="F30" s="74">
        <v>110.87</v>
      </c>
      <c r="G30" s="74">
        <v>111.38</v>
      </c>
      <c r="H30" s="74">
        <v>27</v>
      </c>
      <c r="I30" s="74">
        <v>135.91</v>
      </c>
      <c r="J30" s="74">
        <v>152.75</v>
      </c>
      <c r="K30" s="74">
        <v>163.19999999999999</v>
      </c>
      <c r="L30" s="74">
        <v>107.09</v>
      </c>
      <c r="M30" s="74">
        <v>132.59</v>
      </c>
      <c r="N30" s="74">
        <v>121.37</v>
      </c>
      <c r="O30" s="74">
        <v>67.72</v>
      </c>
      <c r="P30" s="74">
        <v>204.74</v>
      </c>
      <c r="Q30" s="74">
        <v>166.54</v>
      </c>
      <c r="R30" s="82"/>
      <c r="S30" s="73" t="s">
        <v>105</v>
      </c>
      <c r="T30" s="74"/>
      <c r="U30" s="73" t="s">
        <v>105</v>
      </c>
      <c r="V30" s="74">
        <v>96.66</v>
      </c>
      <c r="W30" s="74">
        <v>133.15</v>
      </c>
      <c r="X30" s="74">
        <v>134.86000000000001</v>
      </c>
      <c r="Y30" s="74">
        <v>115.86</v>
      </c>
      <c r="Z30" s="74">
        <v>173.59</v>
      </c>
      <c r="AA30" s="74">
        <v>132.18</v>
      </c>
      <c r="AB30" s="74">
        <v>112.6</v>
      </c>
      <c r="AC30" s="74">
        <v>162.87</v>
      </c>
      <c r="AD30" s="74">
        <v>109.31</v>
      </c>
      <c r="AE30" s="74">
        <v>130.03</v>
      </c>
      <c r="AF30" s="74">
        <v>98.11</v>
      </c>
      <c r="AG30" s="74">
        <v>122.36</v>
      </c>
      <c r="AH30" s="74">
        <v>125.5</v>
      </c>
      <c r="AI30" s="74">
        <v>114.24</v>
      </c>
      <c r="AJ30" s="74">
        <v>100.59</v>
      </c>
      <c r="AK30" s="74"/>
      <c r="AL30" s="73" t="s">
        <v>105</v>
      </c>
    </row>
    <row r="31" spans="1:38" s="77" customFormat="1" ht="12" customHeight="1" x14ac:dyDescent="0.2">
      <c r="B31" s="73" t="s">
        <v>106</v>
      </c>
      <c r="C31" s="74">
        <v>124.6</v>
      </c>
      <c r="D31" s="74">
        <v>120.95</v>
      </c>
      <c r="E31" s="74">
        <v>109.15</v>
      </c>
      <c r="F31" s="74">
        <v>123.95</v>
      </c>
      <c r="G31" s="74">
        <v>108.13</v>
      </c>
      <c r="H31" s="74">
        <v>20.8</v>
      </c>
      <c r="I31" s="74">
        <v>134.94</v>
      </c>
      <c r="J31" s="74">
        <v>150.38</v>
      </c>
      <c r="K31" s="74">
        <v>162.01</v>
      </c>
      <c r="L31" s="74">
        <v>105.71</v>
      </c>
      <c r="M31" s="74">
        <v>134.91999999999999</v>
      </c>
      <c r="N31" s="74">
        <v>117.13</v>
      </c>
      <c r="O31" s="74">
        <v>68.97</v>
      </c>
      <c r="P31" s="74">
        <v>203.08</v>
      </c>
      <c r="Q31" s="74">
        <v>163.92</v>
      </c>
      <c r="R31" s="82"/>
      <c r="S31" s="73" t="s">
        <v>106</v>
      </c>
      <c r="T31" s="74"/>
      <c r="U31" s="73" t="s">
        <v>106</v>
      </c>
      <c r="V31" s="74">
        <v>96.59</v>
      </c>
      <c r="W31" s="74">
        <v>134.36000000000001</v>
      </c>
      <c r="X31" s="74">
        <v>136.24</v>
      </c>
      <c r="Y31" s="74">
        <v>118.23</v>
      </c>
      <c r="Z31" s="74">
        <v>172.94</v>
      </c>
      <c r="AA31" s="74">
        <v>133.88999999999999</v>
      </c>
      <c r="AB31" s="74">
        <v>112.52</v>
      </c>
      <c r="AC31" s="74">
        <v>162.91</v>
      </c>
      <c r="AD31" s="74">
        <v>108.49</v>
      </c>
      <c r="AE31" s="74">
        <v>125.31</v>
      </c>
      <c r="AF31" s="74">
        <v>99.45</v>
      </c>
      <c r="AG31" s="74">
        <v>119.86</v>
      </c>
      <c r="AH31" s="74">
        <v>123.39</v>
      </c>
      <c r="AI31" s="74">
        <v>112.37</v>
      </c>
      <c r="AJ31" s="74">
        <v>100.62</v>
      </c>
      <c r="AK31" s="79"/>
      <c r="AL31" s="73" t="s">
        <v>106</v>
      </c>
    </row>
    <row r="32" spans="1:38" s="77" customFormat="1" ht="12" customHeight="1" x14ac:dyDescent="0.2">
      <c r="B32" s="73" t="s">
        <v>107</v>
      </c>
      <c r="C32" s="74">
        <v>124.54</v>
      </c>
      <c r="D32" s="74">
        <v>120.39</v>
      </c>
      <c r="E32" s="74">
        <v>109.16</v>
      </c>
      <c r="F32" s="74">
        <v>124.16</v>
      </c>
      <c r="G32" s="74">
        <v>114.37</v>
      </c>
      <c r="H32" s="74">
        <v>19.05</v>
      </c>
      <c r="I32" s="74">
        <v>134.9</v>
      </c>
      <c r="J32" s="74">
        <v>146.88999999999999</v>
      </c>
      <c r="K32" s="74">
        <v>159.77000000000001</v>
      </c>
      <c r="L32" s="74">
        <v>105.59</v>
      </c>
      <c r="M32" s="74">
        <v>131.25</v>
      </c>
      <c r="N32" s="74">
        <v>119.59</v>
      </c>
      <c r="O32" s="74">
        <v>69.790000000000006</v>
      </c>
      <c r="P32" s="74">
        <v>200.33</v>
      </c>
      <c r="Q32" s="74">
        <v>159.41999999999999</v>
      </c>
      <c r="R32" s="82"/>
      <c r="S32" s="73" t="s">
        <v>107</v>
      </c>
      <c r="T32" s="74"/>
      <c r="U32" s="73" t="s">
        <v>107</v>
      </c>
      <c r="V32" s="74">
        <v>96.82</v>
      </c>
      <c r="W32" s="74">
        <v>134.05000000000001</v>
      </c>
      <c r="X32" s="74">
        <v>135.72999999999999</v>
      </c>
      <c r="Y32" s="74">
        <v>117.21</v>
      </c>
      <c r="Z32" s="74">
        <v>173.49</v>
      </c>
      <c r="AA32" s="74">
        <v>132.74</v>
      </c>
      <c r="AB32" s="74">
        <v>114.57</v>
      </c>
      <c r="AC32" s="74">
        <v>163.4</v>
      </c>
      <c r="AD32" s="74">
        <v>109.86</v>
      </c>
      <c r="AE32" s="74">
        <v>123.21</v>
      </c>
      <c r="AF32" s="74">
        <v>102.6</v>
      </c>
      <c r="AG32" s="74">
        <v>123.05</v>
      </c>
      <c r="AH32" s="74">
        <v>121.99</v>
      </c>
      <c r="AI32" s="74">
        <v>114.15</v>
      </c>
      <c r="AJ32" s="74">
        <v>100.84</v>
      </c>
      <c r="AK32" s="79"/>
      <c r="AL32" s="73" t="s">
        <v>107</v>
      </c>
    </row>
    <row r="33" spans="1:38" s="80" customFormat="1" ht="12" customHeight="1" x14ac:dyDescent="0.2">
      <c r="B33" s="73" t="s">
        <v>108</v>
      </c>
      <c r="C33" s="74">
        <v>123.25</v>
      </c>
      <c r="D33" s="74">
        <v>119.57</v>
      </c>
      <c r="E33" s="74">
        <v>110.23</v>
      </c>
      <c r="F33" s="74">
        <v>125.67</v>
      </c>
      <c r="G33" s="74">
        <v>115.8</v>
      </c>
      <c r="H33" s="74">
        <v>17.54</v>
      </c>
      <c r="I33" s="74">
        <v>128.82</v>
      </c>
      <c r="J33" s="74">
        <v>145.18</v>
      </c>
      <c r="K33" s="74">
        <v>159.41999999999999</v>
      </c>
      <c r="L33" s="74">
        <v>105.49</v>
      </c>
      <c r="M33" s="74">
        <v>134.69</v>
      </c>
      <c r="N33" s="74">
        <v>118.42</v>
      </c>
      <c r="O33" s="74">
        <v>73.77</v>
      </c>
      <c r="P33" s="74">
        <v>201.74</v>
      </c>
      <c r="Q33" s="74">
        <v>148.26</v>
      </c>
      <c r="R33" s="90"/>
      <c r="S33" s="73" t="s">
        <v>108</v>
      </c>
      <c r="T33" s="74"/>
      <c r="U33" s="73" t="s">
        <v>108</v>
      </c>
      <c r="V33" s="74">
        <v>96.18</v>
      </c>
      <c r="W33" s="74">
        <v>133.88999999999999</v>
      </c>
      <c r="X33" s="74">
        <v>135.84</v>
      </c>
      <c r="Y33" s="74">
        <v>117.19</v>
      </c>
      <c r="Z33" s="74">
        <v>173.89</v>
      </c>
      <c r="AA33" s="74">
        <v>133.38999999999999</v>
      </c>
      <c r="AB33" s="74">
        <v>112.15</v>
      </c>
      <c r="AC33" s="74">
        <v>161.94</v>
      </c>
      <c r="AD33" s="74">
        <v>107.05</v>
      </c>
      <c r="AE33" s="74">
        <v>122.24</v>
      </c>
      <c r="AF33" s="74">
        <v>92.81</v>
      </c>
      <c r="AG33" s="74">
        <v>118.24</v>
      </c>
      <c r="AH33" s="74">
        <v>120.5</v>
      </c>
      <c r="AI33" s="74">
        <v>114.97</v>
      </c>
      <c r="AJ33" s="74">
        <v>99.23</v>
      </c>
      <c r="AK33" s="79"/>
      <c r="AL33" s="73" t="s">
        <v>108</v>
      </c>
    </row>
    <row r="34" spans="1:38" s="81" customFormat="1" ht="12" customHeight="1" x14ac:dyDescent="0.2">
      <c r="B34" s="73" t="s">
        <v>109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4">
        <v>0</v>
      </c>
      <c r="L34" s="74">
        <v>0</v>
      </c>
      <c r="M34" s="74">
        <v>0</v>
      </c>
      <c r="N34" s="74">
        <v>0</v>
      </c>
      <c r="O34" s="74">
        <v>0</v>
      </c>
      <c r="P34" s="74">
        <v>0</v>
      </c>
      <c r="Q34" s="74">
        <v>0</v>
      </c>
      <c r="R34" s="71"/>
      <c r="S34" s="73" t="s">
        <v>109</v>
      </c>
      <c r="T34" s="79"/>
      <c r="U34" s="73" t="s">
        <v>109</v>
      </c>
      <c r="V34" s="74">
        <v>0</v>
      </c>
      <c r="W34" s="74">
        <v>0</v>
      </c>
      <c r="X34" s="74">
        <v>0</v>
      </c>
      <c r="Y34" s="74">
        <v>0</v>
      </c>
      <c r="Z34" s="74">
        <v>0</v>
      </c>
      <c r="AA34" s="74">
        <v>0</v>
      </c>
      <c r="AB34" s="74">
        <v>0</v>
      </c>
      <c r="AC34" s="74">
        <v>0</v>
      </c>
      <c r="AD34" s="74">
        <v>0</v>
      </c>
      <c r="AE34" s="74">
        <v>0</v>
      </c>
      <c r="AF34" s="74">
        <v>0</v>
      </c>
      <c r="AG34" s="74">
        <v>0</v>
      </c>
      <c r="AH34" s="74">
        <v>0</v>
      </c>
      <c r="AI34" s="74">
        <v>0</v>
      </c>
      <c r="AJ34" s="74">
        <v>0</v>
      </c>
      <c r="AK34" s="79"/>
      <c r="AL34" s="73" t="s">
        <v>109</v>
      </c>
    </row>
    <row r="35" spans="1:38" s="81" customFormat="1" ht="12" customHeight="1" x14ac:dyDescent="0.2">
      <c r="B35" s="73" t="s">
        <v>110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>
        <v>0</v>
      </c>
      <c r="O35" s="74">
        <v>0</v>
      </c>
      <c r="P35" s="74">
        <v>0</v>
      </c>
      <c r="Q35" s="74">
        <v>0</v>
      </c>
      <c r="R35" s="71"/>
      <c r="S35" s="73" t="s">
        <v>110</v>
      </c>
      <c r="T35" s="79"/>
      <c r="U35" s="73" t="s">
        <v>110</v>
      </c>
      <c r="V35" s="74">
        <v>0</v>
      </c>
      <c r="W35" s="74">
        <v>0</v>
      </c>
      <c r="X35" s="74">
        <v>0</v>
      </c>
      <c r="Y35" s="74">
        <v>0</v>
      </c>
      <c r="Z35" s="74">
        <v>0</v>
      </c>
      <c r="AA35" s="74">
        <v>0</v>
      </c>
      <c r="AB35" s="74">
        <v>0</v>
      </c>
      <c r="AC35" s="74">
        <v>0</v>
      </c>
      <c r="AD35" s="74">
        <v>0</v>
      </c>
      <c r="AE35" s="74">
        <v>0</v>
      </c>
      <c r="AF35" s="74">
        <v>0</v>
      </c>
      <c r="AG35" s="74">
        <v>0</v>
      </c>
      <c r="AH35" s="74">
        <v>0</v>
      </c>
      <c r="AI35" s="74">
        <v>0</v>
      </c>
      <c r="AJ35" s="74">
        <v>0</v>
      </c>
      <c r="AK35" s="79"/>
      <c r="AL35" s="73" t="s">
        <v>110</v>
      </c>
    </row>
    <row r="36" spans="1:38" s="81" customFormat="1" ht="12" customHeight="1" x14ac:dyDescent="0.2">
      <c r="B36" s="73" t="s">
        <v>111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4">
        <v>0</v>
      </c>
      <c r="L36" s="74">
        <v>0</v>
      </c>
      <c r="M36" s="74">
        <v>0</v>
      </c>
      <c r="N36" s="74">
        <v>0</v>
      </c>
      <c r="O36" s="74">
        <v>0</v>
      </c>
      <c r="P36" s="74">
        <v>0</v>
      </c>
      <c r="Q36" s="74">
        <v>0</v>
      </c>
      <c r="R36" s="71"/>
      <c r="S36" s="73" t="s">
        <v>111</v>
      </c>
      <c r="T36" s="79"/>
      <c r="U36" s="73" t="s">
        <v>111</v>
      </c>
      <c r="V36" s="74">
        <v>0</v>
      </c>
      <c r="W36" s="74">
        <v>0</v>
      </c>
      <c r="X36" s="74">
        <v>0</v>
      </c>
      <c r="Y36" s="74">
        <v>0</v>
      </c>
      <c r="Z36" s="74">
        <v>0</v>
      </c>
      <c r="AA36" s="74">
        <v>0</v>
      </c>
      <c r="AB36" s="74">
        <v>0</v>
      </c>
      <c r="AC36" s="74">
        <v>0</v>
      </c>
      <c r="AD36" s="74">
        <v>0</v>
      </c>
      <c r="AE36" s="74">
        <v>0</v>
      </c>
      <c r="AF36" s="74">
        <v>0</v>
      </c>
      <c r="AG36" s="74">
        <v>0</v>
      </c>
      <c r="AH36" s="74">
        <v>0</v>
      </c>
      <c r="AI36" s="74">
        <v>0</v>
      </c>
      <c r="AJ36" s="74">
        <v>0</v>
      </c>
      <c r="AK36" s="79"/>
      <c r="AL36" s="73" t="s">
        <v>111</v>
      </c>
    </row>
    <row r="37" spans="1:38" s="81" customFormat="1" ht="12" customHeight="1" x14ac:dyDescent="0.2">
      <c r="B37" s="73" t="s">
        <v>112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4">
        <v>0</v>
      </c>
      <c r="L37" s="74">
        <v>0</v>
      </c>
      <c r="M37" s="74">
        <v>0</v>
      </c>
      <c r="N37" s="74">
        <v>0</v>
      </c>
      <c r="O37" s="74">
        <v>0</v>
      </c>
      <c r="P37" s="74">
        <v>0</v>
      </c>
      <c r="Q37" s="74">
        <v>0</v>
      </c>
      <c r="R37" s="71"/>
      <c r="S37" s="73" t="s">
        <v>112</v>
      </c>
      <c r="T37" s="79"/>
      <c r="U37" s="73" t="s">
        <v>112</v>
      </c>
      <c r="V37" s="74">
        <v>0</v>
      </c>
      <c r="W37" s="74">
        <v>0</v>
      </c>
      <c r="X37" s="74">
        <v>0</v>
      </c>
      <c r="Y37" s="74">
        <v>0</v>
      </c>
      <c r="Z37" s="74">
        <v>0</v>
      </c>
      <c r="AA37" s="74">
        <v>0</v>
      </c>
      <c r="AB37" s="74">
        <v>0</v>
      </c>
      <c r="AC37" s="74">
        <v>0</v>
      </c>
      <c r="AD37" s="74">
        <v>0</v>
      </c>
      <c r="AE37" s="74">
        <v>0</v>
      </c>
      <c r="AF37" s="74">
        <v>0</v>
      </c>
      <c r="AG37" s="74">
        <v>0</v>
      </c>
      <c r="AH37" s="74">
        <v>0</v>
      </c>
      <c r="AI37" s="74">
        <v>0</v>
      </c>
      <c r="AJ37" s="74">
        <v>0</v>
      </c>
      <c r="AK37" s="79"/>
      <c r="AL37" s="73" t="s">
        <v>112</v>
      </c>
    </row>
    <row r="38" spans="1:38" s="81" customFormat="1" ht="12" customHeight="1" x14ac:dyDescent="0.2">
      <c r="B38" s="73" t="s">
        <v>113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1"/>
      <c r="S38" s="73" t="s">
        <v>113</v>
      </c>
      <c r="T38" s="79"/>
      <c r="U38" s="73" t="s">
        <v>113</v>
      </c>
      <c r="V38" s="74">
        <v>0</v>
      </c>
      <c r="W38" s="74">
        <v>0</v>
      </c>
      <c r="X38" s="74">
        <v>0</v>
      </c>
      <c r="Y38" s="74">
        <v>0</v>
      </c>
      <c r="Z38" s="74">
        <v>0</v>
      </c>
      <c r="AA38" s="74">
        <v>0</v>
      </c>
      <c r="AB38" s="74">
        <v>0</v>
      </c>
      <c r="AC38" s="74">
        <v>0</v>
      </c>
      <c r="AD38" s="74">
        <v>0</v>
      </c>
      <c r="AE38" s="74">
        <v>0</v>
      </c>
      <c r="AF38" s="74">
        <v>0</v>
      </c>
      <c r="AG38" s="74">
        <v>0</v>
      </c>
      <c r="AH38" s="74">
        <v>0</v>
      </c>
      <c r="AI38" s="74">
        <v>0</v>
      </c>
      <c r="AJ38" s="74">
        <v>0</v>
      </c>
      <c r="AK38" s="79"/>
      <c r="AL38" s="73" t="s">
        <v>113</v>
      </c>
    </row>
    <row r="39" spans="1:38" s="81" customFormat="1" ht="12" customHeight="1" x14ac:dyDescent="0.2">
      <c r="B39" s="73" t="s">
        <v>114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1"/>
      <c r="S39" s="73" t="s">
        <v>114</v>
      </c>
      <c r="T39" s="79"/>
      <c r="U39" s="73" t="s">
        <v>114</v>
      </c>
      <c r="V39" s="74">
        <v>0</v>
      </c>
      <c r="W39" s="74">
        <v>0</v>
      </c>
      <c r="X39" s="74">
        <v>0</v>
      </c>
      <c r="Y39" s="74">
        <v>0</v>
      </c>
      <c r="Z39" s="74">
        <v>0</v>
      </c>
      <c r="AA39" s="74">
        <v>0</v>
      </c>
      <c r="AB39" s="74">
        <v>0</v>
      </c>
      <c r="AC39" s="74">
        <v>0</v>
      </c>
      <c r="AD39" s="74">
        <v>0</v>
      </c>
      <c r="AE39" s="74">
        <v>0</v>
      </c>
      <c r="AF39" s="74">
        <v>0</v>
      </c>
      <c r="AG39" s="74">
        <v>0</v>
      </c>
      <c r="AH39" s="74">
        <v>0</v>
      </c>
      <c r="AI39" s="74">
        <v>0</v>
      </c>
      <c r="AJ39" s="74">
        <v>0</v>
      </c>
      <c r="AK39" s="79"/>
      <c r="AL39" s="73" t="s">
        <v>114</v>
      </c>
    </row>
    <row r="40" spans="1:38" s="96" customFormat="1" ht="12" customHeight="1" x14ac:dyDescent="0.2">
      <c r="B40" s="97" t="s">
        <v>136</v>
      </c>
      <c r="C40" s="74">
        <v>123.70833333333333</v>
      </c>
      <c r="D40" s="74">
        <v>116.98000000000002</v>
      </c>
      <c r="E40" s="74">
        <v>103.375</v>
      </c>
      <c r="F40" s="74">
        <v>116.59499999999998</v>
      </c>
      <c r="G40" s="74">
        <v>102.61666666666666</v>
      </c>
      <c r="H40" s="74">
        <v>24.418333333333333</v>
      </c>
      <c r="I40" s="74">
        <v>133.30833333333331</v>
      </c>
      <c r="J40" s="74">
        <v>150.67833333333331</v>
      </c>
      <c r="K40" s="74">
        <v>161.25166666666664</v>
      </c>
      <c r="L40" s="74">
        <v>105.60666666666667</v>
      </c>
      <c r="M40" s="74">
        <v>134.04333333333332</v>
      </c>
      <c r="N40" s="74">
        <v>119.99166666666666</v>
      </c>
      <c r="O40" s="74">
        <v>69.976666666666674</v>
      </c>
      <c r="P40" s="74">
        <v>202.88000000000002</v>
      </c>
      <c r="Q40" s="74">
        <v>158.95333333333332</v>
      </c>
      <c r="R40" s="99"/>
      <c r="S40" s="97" t="str">
        <f>B40</f>
        <v>Jan-Jun</v>
      </c>
      <c r="T40" s="74"/>
      <c r="U40" s="97" t="str">
        <f>B40</f>
        <v>Jan-Jun</v>
      </c>
      <c r="V40" s="74">
        <v>96.798333333333332</v>
      </c>
      <c r="W40" s="74">
        <v>134.01333333333335</v>
      </c>
      <c r="X40" s="74">
        <v>136.12833333333336</v>
      </c>
      <c r="Y40" s="74">
        <v>117.88833333333332</v>
      </c>
      <c r="Z40" s="74">
        <v>173.31333333333336</v>
      </c>
      <c r="AA40" s="74">
        <v>132.80166666666668</v>
      </c>
      <c r="AB40" s="74">
        <v>112.935</v>
      </c>
      <c r="AC40" s="74">
        <v>162.92833333333331</v>
      </c>
      <c r="AD40" s="74">
        <v>108.46999999999998</v>
      </c>
      <c r="AE40" s="74">
        <v>128.86666666666667</v>
      </c>
      <c r="AF40" s="74">
        <v>95.213333333333324</v>
      </c>
      <c r="AG40" s="74">
        <v>121.27</v>
      </c>
      <c r="AH40" s="74">
        <v>124.24333333333333</v>
      </c>
      <c r="AI40" s="74">
        <v>113.92666666666668</v>
      </c>
      <c r="AJ40" s="74">
        <v>101.52833333333335</v>
      </c>
      <c r="AK40" s="74"/>
      <c r="AL40" s="97" t="str">
        <f>B40</f>
        <v>Jan-Jun</v>
      </c>
    </row>
    <row r="41" spans="1:38" s="81" customFormat="1" ht="12" customHeight="1" x14ac:dyDescent="0.2">
      <c r="B41" s="72" t="s">
        <v>116</v>
      </c>
      <c r="C41" s="74">
        <v>123.28666666666668</v>
      </c>
      <c r="D41" s="74">
        <v>113.65666666666668</v>
      </c>
      <c r="E41" s="74">
        <v>97.236666666666665</v>
      </c>
      <c r="F41" s="74">
        <v>108.59666666666668</v>
      </c>
      <c r="G41" s="74">
        <v>92.466666666666654</v>
      </c>
      <c r="H41" s="74">
        <v>29.706666666666667</v>
      </c>
      <c r="I41" s="74">
        <v>133.72999999999999</v>
      </c>
      <c r="J41" s="74">
        <v>153.87333333333333</v>
      </c>
      <c r="K41" s="74">
        <v>162.10333333333332</v>
      </c>
      <c r="L41" s="74">
        <v>105.61666666666667</v>
      </c>
      <c r="M41" s="74">
        <v>134.46666666666667</v>
      </c>
      <c r="N41" s="74">
        <v>121.60333333333334</v>
      </c>
      <c r="O41" s="74">
        <v>69.11</v>
      </c>
      <c r="P41" s="74">
        <v>204.04333333333332</v>
      </c>
      <c r="Q41" s="74">
        <v>160.70666666666668</v>
      </c>
      <c r="R41" s="71"/>
      <c r="S41" s="72" t="s">
        <v>116</v>
      </c>
      <c r="T41" s="74"/>
      <c r="U41" s="72" t="s">
        <v>116</v>
      </c>
      <c r="V41" s="74">
        <v>97.066666666666663</v>
      </c>
      <c r="W41" s="74">
        <v>133.92666666666665</v>
      </c>
      <c r="X41" s="74">
        <v>136.32000000000002</v>
      </c>
      <c r="Y41" s="74">
        <v>118.23333333333333</v>
      </c>
      <c r="Z41" s="74">
        <v>173.1866666666667</v>
      </c>
      <c r="AA41" s="74">
        <v>132.26333333333335</v>
      </c>
      <c r="AB41" s="74">
        <v>112.79</v>
      </c>
      <c r="AC41" s="74">
        <v>163.10666666666668</v>
      </c>
      <c r="AD41" s="74">
        <v>108.47333333333334</v>
      </c>
      <c r="AE41" s="74">
        <v>134.14666666666665</v>
      </c>
      <c r="AF41" s="74">
        <v>92.14</v>
      </c>
      <c r="AG41" s="74">
        <v>122.15666666666668</v>
      </c>
      <c r="AH41" s="74">
        <v>126.52666666666666</v>
      </c>
      <c r="AI41" s="74">
        <v>114.02333333333333</v>
      </c>
      <c r="AJ41" s="74">
        <v>102.82666666666667</v>
      </c>
      <c r="AK41" s="74"/>
      <c r="AL41" s="72" t="s">
        <v>116</v>
      </c>
    </row>
    <row r="42" spans="1:38" s="77" customFormat="1" ht="12" customHeight="1" x14ac:dyDescent="0.2">
      <c r="B42" s="72" t="s">
        <v>117</v>
      </c>
      <c r="C42" s="74">
        <v>124.13</v>
      </c>
      <c r="D42" s="74">
        <v>120.30333333333333</v>
      </c>
      <c r="E42" s="74">
        <v>109.51333333333334</v>
      </c>
      <c r="F42" s="74">
        <v>124.59333333333335</v>
      </c>
      <c r="G42" s="74">
        <v>112.76666666666667</v>
      </c>
      <c r="H42" s="74">
        <v>19.13</v>
      </c>
      <c r="I42" s="74">
        <v>132.88666666666668</v>
      </c>
      <c r="J42" s="74">
        <v>147.48333333333332</v>
      </c>
      <c r="K42" s="74">
        <v>160.39999999999998</v>
      </c>
      <c r="L42" s="74">
        <v>105.59666666666668</v>
      </c>
      <c r="M42" s="74">
        <v>133.61999999999998</v>
      </c>
      <c r="N42" s="74">
        <v>118.38</v>
      </c>
      <c r="O42" s="74">
        <v>70.84333333333332</v>
      </c>
      <c r="P42" s="74">
        <v>201.7166666666667</v>
      </c>
      <c r="Q42" s="74">
        <v>157.19999999999999</v>
      </c>
      <c r="R42" s="82"/>
      <c r="S42" s="72" t="s">
        <v>117</v>
      </c>
      <c r="T42" s="74"/>
      <c r="U42" s="72" t="s">
        <v>117</v>
      </c>
      <c r="V42" s="74">
        <v>96.530000000000015</v>
      </c>
      <c r="W42" s="74">
        <v>134.1</v>
      </c>
      <c r="X42" s="74">
        <v>135.9366666666667</v>
      </c>
      <c r="Y42" s="74">
        <v>117.54333333333334</v>
      </c>
      <c r="Z42" s="74">
        <v>173.43999999999997</v>
      </c>
      <c r="AA42" s="74">
        <v>133.34</v>
      </c>
      <c r="AB42" s="74">
        <v>113.08</v>
      </c>
      <c r="AC42" s="74">
        <v>162.75</v>
      </c>
      <c r="AD42" s="74">
        <v>108.46666666666665</v>
      </c>
      <c r="AE42" s="74">
        <v>123.58666666666666</v>
      </c>
      <c r="AF42" s="74">
        <v>98.286666666666676</v>
      </c>
      <c r="AG42" s="74">
        <v>120.38333333333333</v>
      </c>
      <c r="AH42" s="74">
        <v>121.96</v>
      </c>
      <c r="AI42" s="74">
        <v>113.83</v>
      </c>
      <c r="AJ42" s="74">
        <v>100.23</v>
      </c>
      <c r="AK42" s="74"/>
      <c r="AL42" s="72" t="s">
        <v>117</v>
      </c>
    </row>
    <row r="43" spans="1:38" s="77" customFormat="1" ht="12" customHeight="1" x14ac:dyDescent="0.2">
      <c r="B43" s="72" t="s">
        <v>118</v>
      </c>
      <c r="C43" s="74">
        <v>0</v>
      </c>
      <c r="D43" s="74">
        <v>0</v>
      </c>
      <c r="E43" s="74"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  <c r="M43" s="74">
        <v>0</v>
      </c>
      <c r="N43" s="74">
        <v>0</v>
      </c>
      <c r="O43" s="74">
        <v>0</v>
      </c>
      <c r="P43" s="74">
        <v>0</v>
      </c>
      <c r="Q43" s="74">
        <v>0</v>
      </c>
      <c r="R43" s="82"/>
      <c r="S43" s="72" t="s">
        <v>118</v>
      </c>
      <c r="T43" s="74"/>
      <c r="U43" s="72" t="s">
        <v>118</v>
      </c>
      <c r="V43" s="74">
        <v>0</v>
      </c>
      <c r="W43" s="74">
        <v>0</v>
      </c>
      <c r="X43" s="74">
        <v>0</v>
      </c>
      <c r="Y43" s="74">
        <v>0</v>
      </c>
      <c r="Z43" s="74">
        <v>0</v>
      </c>
      <c r="AA43" s="74">
        <v>0</v>
      </c>
      <c r="AB43" s="74">
        <v>0</v>
      </c>
      <c r="AC43" s="74">
        <v>0</v>
      </c>
      <c r="AD43" s="74">
        <v>0</v>
      </c>
      <c r="AE43" s="74">
        <v>0</v>
      </c>
      <c r="AF43" s="74">
        <v>0</v>
      </c>
      <c r="AG43" s="74">
        <v>0</v>
      </c>
      <c r="AH43" s="74">
        <v>0</v>
      </c>
      <c r="AI43" s="74">
        <v>0</v>
      </c>
      <c r="AJ43" s="74">
        <v>0</v>
      </c>
      <c r="AK43" s="74"/>
      <c r="AL43" s="72" t="s">
        <v>118</v>
      </c>
    </row>
    <row r="44" spans="1:38" s="77" customFormat="1" ht="12" customHeight="1" x14ac:dyDescent="0.2">
      <c r="B44" s="72" t="s">
        <v>119</v>
      </c>
      <c r="C44" s="74">
        <v>0</v>
      </c>
      <c r="D44" s="74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82"/>
      <c r="S44" s="72" t="s">
        <v>119</v>
      </c>
      <c r="T44" s="74"/>
      <c r="U44" s="72" t="s">
        <v>119</v>
      </c>
      <c r="V44" s="74">
        <v>0</v>
      </c>
      <c r="W44" s="74">
        <v>0</v>
      </c>
      <c r="X44" s="74">
        <v>0</v>
      </c>
      <c r="Y44" s="74">
        <v>0</v>
      </c>
      <c r="Z44" s="74">
        <v>0</v>
      </c>
      <c r="AA44" s="74">
        <v>0</v>
      </c>
      <c r="AB44" s="74">
        <v>0</v>
      </c>
      <c r="AC44" s="74">
        <v>0</v>
      </c>
      <c r="AD44" s="74">
        <v>0</v>
      </c>
      <c r="AE44" s="74">
        <v>0</v>
      </c>
      <c r="AF44" s="74">
        <v>0</v>
      </c>
      <c r="AG44" s="74">
        <v>0</v>
      </c>
      <c r="AH44" s="74">
        <v>0</v>
      </c>
      <c r="AI44" s="74">
        <v>0</v>
      </c>
      <c r="AJ44" s="74">
        <v>0</v>
      </c>
      <c r="AK44" s="74"/>
      <c r="AL44" s="72" t="s">
        <v>119</v>
      </c>
    </row>
    <row r="45" spans="1:38" s="77" customFormat="1" ht="5.25" customHeight="1" x14ac:dyDescent="0.2">
      <c r="B45" s="72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82"/>
      <c r="S45" s="72"/>
      <c r="T45" s="74"/>
      <c r="U45" s="72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2"/>
    </row>
    <row r="46" spans="1:38" s="77" customFormat="1" ht="12" customHeight="1" x14ac:dyDescent="0.2">
      <c r="C46" s="144" t="s">
        <v>120</v>
      </c>
      <c r="D46" s="144"/>
      <c r="E46" s="144"/>
      <c r="F46" s="144"/>
      <c r="G46" s="144"/>
      <c r="H46" s="144"/>
      <c r="I46" s="144"/>
      <c r="J46" s="144"/>
      <c r="K46" s="144" t="s">
        <v>120</v>
      </c>
      <c r="L46" s="144"/>
      <c r="M46" s="144"/>
      <c r="N46" s="144"/>
      <c r="O46" s="144"/>
      <c r="P46" s="144"/>
      <c r="Q46" s="144"/>
      <c r="R46" s="82"/>
      <c r="T46" s="83"/>
      <c r="V46" s="144" t="s">
        <v>120</v>
      </c>
      <c r="W46" s="144"/>
      <c r="X46" s="144"/>
      <c r="Y46" s="144"/>
      <c r="Z46" s="144"/>
      <c r="AA46" s="144"/>
      <c r="AB46" s="144"/>
      <c r="AC46" s="144"/>
      <c r="AD46" s="144" t="s">
        <v>120</v>
      </c>
      <c r="AE46" s="144"/>
      <c r="AF46" s="144"/>
      <c r="AG46" s="144"/>
      <c r="AH46" s="144"/>
      <c r="AI46" s="144"/>
      <c r="AJ46" s="144"/>
      <c r="AK46" s="82"/>
    </row>
    <row r="47" spans="1:38" s="77" customFormat="1" ht="12" customHeight="1" x14ac:dyDescent="0.2">
      <c r="A47" s="76">
        <f>A28</f>
        <v>2025</v>
      </c>
      <c r="B47" s="73" t="s">
        <v>103</v>
      </c>
      <c r="C47" s="84">
        <v>-0.93</v>
      </c>
      <c r="D47" s="84">
        <v>3.58</v>
      </c>
      <c r="E47" s="84">
        <v>4.76</v>
      </c>
      <c r="F47" s="84">
        <v>1.71</v>
      </c>
      <c r="G47" s="84">
        <v>14.56</v>
      </c>
      <c r="H47" s="84">
        <v>146.55000000000001</v>
      </c>
      <c r="I47" s="84">
        <v>-3.85</v>
      </c>
      <c r="J47" s="84">
        <v>9.69</v>
      </c>
      <c r="K47" s="84">
        <v>-2.5</v>
      </c>
      <c r="L47" s="84">
        <v>-3.95</v>
      </c>
      <c r="M47" s="84">
        <v>-1.1299999999999999</v>
      </c>
      <c r="N47" s="84">
        <v>-2.42</v>
      </c>
      <c r="O47" s="84">
        <v>-0.91</v>
      </c>
      <c r="P47" s="84">
        <v>-0.34</v>
      </c>
      <c r="Q47" s="84">
        <v>-10.95</v>
      </c>
      <c r="R47" s="75">
        <f>R28</f>
        <v>2025</v>
      </c>
      <c r="S47" s="73" t="s">
        <v>103</v>
      </c>
      <c r="T47" s="76">
        <f>T28</f>
        <v>2025</v>
      </c>
      <c r="U47" s="73" t="s">
        <v>103</v>
      </c>
      <c r="V47" s="84">
        <v>0.7</v>
      </c>
      <c r="W47" s="84">
        <v>-1.39</v>
      </c>
      <c r="X47" s="84">
        <v>-0.9</v>
      </c>
      <c r="Y47" s="84">
        <v>-1.31</v>
      </c>
      <c r="Z47" s="84">
        <v>-0.32</v>
      </c>
      <c r="AA47" s="84">
        <v>-0.94</v>
      </c>
      <c r="AB47" s="84">
        <v>-5.46</v>
      </c>
      <c r="AC47" s="84">
        <v>-0.53</v>
      </c>
      <c r="AD47" s="84">
        <v>-2</v>
      </c>
      <c r="AE47" s="84">
        <v>-0.22</v>
      </c>
      <c r="AF47" s="84">
        <v>1.86</v>
      </c>
      <c r="AG47" s="84">
        <v>0.34</v>
      </c>
      <c r="AH47" s="84">
        <v>2.25</v>
      </c>
      <c r="AI47" s="84">
        <v>-4.55</v>
      </c>
      <c r="AJ47" s="84">
        <v>-3.73</v>
      </c>
      <c r="AK47" s="75">
        <f>AK28</f>
        <v>2025</v>
      </c>
      <c r="AL47" s="73" t="s">
        <v>103</v>
      </c>
    </row>
    <row r="48" spans="1:38" s="77" customFormat="1" ht="12" customHeight="1" x14ac:dyDescent="0.2">
      <c r="B48" s="73" t="s">
        <v>104</v>
      </c>
      <c r="C48" s="84">
        <v>-0.42</v>
      </c>
      <c r="D48" s="84">
        <v>3.97</v>
      </c>
      <c r="E48" s="84">
        <v>4.0999999999999996</v>
      </c>
      <c r="F48" s="84">
        <v>1.26</v>
      </c>
      <c r="G48" s="84">
        <v>24.29</v>
      </c>
      <c r="H48" s="84">
        <v>141.88</v>
      </c>
      <c r="I48" s="84">
        <v>-0.19</v>
      </c>
      <c r="J48" s="84">
        <v>8.64</v>
      </c>
      <c r="K48" s="84">
        <v>-3.12</v>
      </c>
      <c r="L48" s="84">
        <v>-3.91</v>
      </c>
      <c r="M48" s="84">
        <v>-3.08</v>
      </c>
      <c r="N48" s="84">
        <v>0.09</v>
      </c>
      <c r="O48" s="84">
        <v>-3.65</v>
      </c>
      <c r="P48" s="84">
        <v>-0.62</v>
      </c>
      <c r="Q48" s="84">
        <v>-12.19</v>
      </c>
      <c r="R48" s="82"/>
      <c r="S48" s="73" t="s">
        <v>104</v>
      </c>
      <c r="T48" s="84"/>
      <c r="U48" s="73" t="s">
        <v>104</v>
      </c>
      <c r="V48" s="84">
        <v>-0.96</v>
      </c>
      <c r="W48" s="84">
        <v>-1.23</v>
      </c>
      <c r="X48" s="84">
        <v>-0.86</v>
      </c>
      <c r="Y48" s="84">
        <v>0.38</v>
      </c>
      <c r="Z48" s="84">
        <v>-2.56</v>
      </c>
      <c r="AA48" s="84">
        <v>-0.53</v>
      </c>
      <c r="AB48" s="84">
        <v>-5.28</v>
      </c>
      <c r="AC48" s="84">
        <v>-0.53</v>
      </c>
      <c r="AD48" s="84">
        <v>0.22</v>
      </c>
      <c r="AE48" s="84">
        <v>-5.67</v>
      </c>
      <c r="AF48" s="84">
        <v>2.97</v>
      </c>
      <c r="AG48" s="84">
        <v>-0.3</v>
      </c>
      <c r="AH48" s="84">
        <v>0.22</v>
      </c>
      <c r="AI48" s="84">
        <v>1.46</v>
      </c>
      <c r="AJ48" s="84">
        <v>-3.3</v>
      </c>
      <c r="AK48" s="84"/>
      <c r="AL48" s="73" t="s">
        <v>104</v>
      </c>
    </row>
    <row r="49" spans="2:38" s="77" customFormat="1" ht="12" customHeight="1" x14ac:dyDescent="0.2">
      <c r="B49" s="73" t="s">
        <v>105</v>
      </c>
      <c r="C49" s="84">
        <v>0.14000000000000001</v>
      </c>
      <c r="D49" s="84">
        <v>5.17</v>
      </c>
      <c r="E49" s="84">
        <v>4.4400000000000004</v>
      </c>
      <c r="F49" s="84">
        <v>1.95</v>
      </c>
      <c r="G49" s="84">
        <v>14.19</v>
      </c>
      <c r="H49" s="84">
        <v>143.68</v>
      </c>
      <c r="I49" s="84">
        <v>2.78</v>
      </c>
      <c r="J49" s="84">
        <v>9.99</v>
      </c>
      <c r="K49" s="84">
        <v>-2.1800000000000002</v>
      </c>
      <c r="L49" s="84">
        <v>-3.51</v>
      </c>
      <c r="M49" s="84">
        <v>5.16</v>
      </c>
      <c r="N49" s="84">
        <v>-2.3199999999999998</v>
      </c>
      <c r="O49" s="84">
        <v>-4.66</v>
      </c>
      <c r="P49" s="84">
        <v>0.15</v>
      </c>
      <c r="Q49" s="84">
        <v>-12.22</v>
      </c>
      <c r="R49" s="82"/>
      <c r="S49" s="73" t="s">
        <v>105</v>
      </c>
      <c r="T49" s="84"/>
      <c r="U49" s="73" t="s">
        <v>105</v>
      </c>
      <c r="V49" s="84">
        <v>-1.2</v>
      </c>
      <c r="W49" s="84">
        <v>-0.99</v>
      </c>
      <c r="X49" s="84">
        <v>-0.83</v>
      </c>
      <c r="Y49" s="84">
        <v>0.4</v>
      </c>
      <c r="Z49" s="84">
        <v>-2.4700000000000002</v>
      </c>
      <c r="AA49" s="84">
        <v>-0.28999999999999998</v>
      </c>
      <c r="AB49" s="84">
        <v>-4.0599999999999996</v>
      </c>
      <c r="AC49" s="84">
        <v>-0.35</v>
      </c>
      <c r="AD49" s="84">
        <v>0.55000000000000004</v>
      </c>
      <c r="AE49" s="84">
        <v>-3.77</v>
      </c>
      <c r="AF49" s="84">
        <v>4.68</v>
      </c>
      <c r="AG49" s="84">
        <v>0.46</v>
      </c>
      <c r="AH49" s="84">
        <v>0.61</v>
      </c>
      <c r="AI49" s="84">
        <v>0.66</v>
      </c>
      <c r="AJ49" s="84">
        <v>-3.11</v>
      </c>
      <c r="AK49" s="84"/>
      <c r="AL49" s="73" t="s">
        <v>105</v>
      </c>
    </row>
    <row r="50" spans="2:38" s="77" customFormat="1" ht="12" customHeight="1" x14ac:dyDescent="0.2">
      <c r="B50" s="73" t="s">
        <v>106</v>
      </c>
      <c r="C50" s="84">
        <v>0.22</v>
      </c>
      <c r="D50" s="84">
        <v>4.53</v>
      </c>
      <c r="E50" s="84">
        <v>3.23</v>
      </c>
      <c r="F50" s="84">
        <v>1.41</v>
      </c>
      <c r="G50" s="84">
        <v>25.38</v>
      </c>
      <c r="H50" s="84">
        <v>141.30000000000001</v>
      </c>
      <c r="I50" s="84">
        <v>3.69</v>
      </c>
      <c r="J50" s="84">
        <v>9.52</v>
      </c>
      <c r="K50" s="84">
        <v>-2.37</v>
      </c>
      <c r="L50" s="84">
        <v>-3.74</v>
      </c>
      <c r="M50" s="84">
        <v>1.25</v>
      </c>
      <c r="N50" s="84">
        <v>-2.29</v>
      </c>
      <c r="O50" s="84">
        <v>-5.38</v>
      </c>
      <c r="P50" s="84">
        <v>0.7</v>
      </c>
      <c r="Q50" s="84">
        <v>-13.33</v>
      </c>
      <c r="R50" s="82"/>
      <c r="S50" s="73" t="s">
        <v>106</v>
      </c>
      <c r="T50" s="84"/>
      <c r="U50" s="73" t="s">
        <v>106</v>
      </c>
      <c r="V50" s="84">
        <v>-1.26</v>
      </c>
      <c r="W50" s="84">
        <v>-0.94</v>
      </c>
      <c r="X50" s="84">
        <v>-0.61</v>
      </c>
      <c r="Y50" s="84">
        <v>0.89</v>
      </c>
      <c r="Z50" s="84">
        <v>-2.64</v>
      </c>
      <c r="AA50" s="84">
        <v>-0.15</v>
      </c>
      <c r="AB50" s="84">
        <v>-4.88</v>
      </c>
      <c r="AC50" s="84">
        <v>-0.52</v>
      </c>
      <c r="AD50" s="84">
        <v>1.1399999999999999</v>
      </c>
      <c r="AE50" s="84">
        <v>-2.2999999999999998</v>
      </c>
      <c r="AF50" s="84">
        <v>5.47</v>
      </c>
      <c r="AG50" s="84">
        <v>-0.15</v>
      </c>
      <c r="AH50" s="84">
        <v>0.15</v>
      </c>
      <c r="AI50" s="84">
        <v>1.39</v>
      </c>
      <c r="AJ50" s="84">
        <v>-2.39</v>
      </c>
      <c r="AK50" s="79"/>
      <c r="AL50" s="73" t="s">
        <v>106</v>
      </c>
    </row>
    <row r="51" spans="2:38" s="77" customFormat="1" ht="12" customHeight="1" x14ac:dyDescent="0.2">
      <c r="B51" s="73" t="s">
        <v>107</v>
      </c>
      <c r="C51" s="84">
        <v>0.15</v>
      </c>
      <c r="D51" s="84">
        <v>5.12</v>
      </c>
      <c r="E51" s="84">
        <v>4.38</v>
      </c>
      <c r="F51" s="84">
        <v>2.65</v>
      </c>
      <c r="G51" s="84">
        <v>25.85</v>
      </c>
      <c r="H51" s="84">
        <v>142.06</v>
      </c>
      <c r="I51" s="84">
        <v>6.15</v>
      </c>
      <c r="J51" s="84">
        <v>6.14</v>
      </c>
      <c r="K51" s="84">
        <v>-3.68</v>
      </c>
      <c r="L51" s="84">
        <v>-2.81</v>
      </c>
      <c r="M51" s="84">
        <v>-3.19</v>
      </c>
      <c r="N51" s="84">
        <v>-1.71</v>
      </c>
      <c r="O51" s="84">
        <v>-5.19</v>
      </c>
      <c r="P51" s="84">
        <v>-0.52</v>
      </c>
      <c r="Q51" s="84">
        <v>-15.29</v>
      </c>
      <c r="R51" s="82"/>
      <c r="S51" s="73" t="s">
        <v>107</v>
      </c>
      <c r="T51" s="84"/>
      <c r="U51" s="73" t="s">
        <v>107</v>
      </c>
      <c r="V51" s="84">
        <v>-0.24</v>
      </c>
      <c r="W51" s="84">
        <v>-0.56000000000000005</v>
      </c>
      <c r="X51" s="84">
        <v>-0.88</v>
      </c>
      <c r="Y51" s="84">
        <v>0.26</v>
      </c>
      <c r="Z51" s="84">
        <v>-2.41</v>
      </c>
      <c r="AA51" s="84">
        <v>0.44</v>
      </c>
      <c r="AB51" s="84">
        <v>-2.33</v>
      </c>
      <c r="AC51" s="84">
        <v>-0.13</v>
      </c>
      <c r="AD51" s="84">
        <v>1.1499999999999999</v>
      </c>
      <c r="AE51" s="84">
        <v>-3.64</v>
      </c>
      <c r="AF51" s="84">
        <v>6.81</v>
      </c>
      <c r="AG51" s="84">
        <v>3.25</v>
      </c>
      <c r="AH51" s="84">
        <v>-0.83</v>
      </c>
      <c r="AI51" s="84">
        <v>0.39</v>
      </c>
      <c r="AJ51" s="84">
        <v>-1.76</v>
      </c>
      <c r="AK51" s="79"/>
      <c r="AL51" s="73" t="s">
        <v>107</v>
      </c>
    </row>
    <row r="52" spans="2:38" s="77" customFormat="1" ht="12" customHeight="1" x14ac:dyDescent="0.2">
      <c r="B52" s="73" t="s">
        <v>108</v>
      </c>
      <c r="C52" s="84">
        <v>-1.19</v>
      </c>
      <c r="D52" s="84">
        <v>3.18</v>
      </c>
      <c r="E52" s="84">
        <v>3.48</v>
      </c>
      <c r="F52" s="84">
        <v>1.94</v>
      </c>
      <c r="G52" s="84">
        <v>22.42</v>
      </c>
      <c r="H52" s="84">
        <v>139.94999999999999</v>
      </c>
      <c r="I52" s="84">
        <v>2.83</v>
      </c>
      <c r="J52" s="84">
        <v>2.69</v>
      </c>
      <c r="K52" s="84">
        <v>-1.74</v>
      </c>
      <c r="L52" s="84">
        <v>-1.78</v>
      </c>
      <c r="M52" s="84">
        <v>1.32</v>
      </c>
      <c r="N52" s="84">
        <v>-0.99</v>
      </c>
      <c r="O52" s="84">
        <v>-1.64</v>
      </c>
      <c r="P52" s="84">
        <v>-1.54</v>
      </c>
      <c r="Q52" s="84">
        <v>-4.42</v>
      </c>
      <c r="R52" s="82"/>
      <c r="S52" s="73" t="s">
        <v>108</v>
      </c>
      <c r="T52" s="84"/>
      <c r="U52" s="73" t="s">
        <v>108</v>
      </c>
      <c r="V52" s="84">
        <v>0.41</v>
      </c>
      <c r="W52" s="84">
        <v>-0.95</v>
      </c>
      <c r="X52" s="84">
        <v>-0.89</v>
      </c>
      <c r="Y52" s="84">
        <v>0.39</v>
      </c>
      <c r="Z52" s="84">
        <v>-2.59</v>
      </c>
      <c r="AA52" s="84">
        <v>0.26</v>
      </c>
      <c r="AB52" s="84">
        <v>-3.71</v>
      </c>
      <c r="AC52" s="84">
        <v>-2.06</v>
      </c>
      <c r="AD52" s="84">
        <v>-3.56</v>
      </c>
      <c r="AE52" s="84">
        <v>-2.02</v>
      </c>
      <c r="AF52" s="84">
        <v>-14.11</v>
      </c>
      <c r="AG52" s="84">
        <v>0.31</v>
      </c>
      <c r="AH52" s="84">
        <v>-2.21</v>
      </c>
      <c r="AI52" s="84">
        <v>1.48</v>
      </c>
      <c r="AJ52" s="84">
        <v>-2.0299999999999998</v>
      </c>
      <c r="AK52" s="79"/>
      <c r="AL52" s="73" t="s">
        <v>108</v>
      </c>
    </row>
    <row r="53" spans="2:38" s="77" customFormat="1" ht="12" customHeight="1" x14ac:dyDescent="0.2">
      <c r="B53" s="73" t="s">
        <v>109</v>
      </c>
      <c r="C53" s="84">
        <v>0</v>
      </c>
      <c r="D53" s="84">
        <v>0</v>
      </c>
      <c r="E53" s="84">
        <v>0</v>
      </c>
      <c r="F53" s="84">
        <v>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4">
        <v>0</v>
      </c>
      <c r="M53" s="84">
        <v>0</v>
      </c>
      <c r="N53" s="84">
        <v>0</v>
      </c>
      <c r="O53" s="84">
        <v>0</v>
      </c>
      <c r="P53" s="84">
        <v>0</v>
      </c>
      <c r="Q53" s="84">
        <v>0</v>
      </c>
      <c r="R53" s="82"/>
      <c r="S53" s="73" t="s">
        <v>109</v>
      </c>
      <c r="T53" s="79"/>
      <c r="U53" s="73" t="s">
        <v>109</v>
      </c>
      <c r="V53" s="84">
        <v>0</v>
      </c>
      <c r="W53" s="84">
        <v>0</v>
      </c>
      <c r="X53" s="84">
        <v>0</v>
      </c>
      <c r="Y53" s="84">
        <v>0</v>
      </c>
      <c r="Z53" s="84">
        <v>0</v>
      </c>
      <c r="AA53" s="84">
        <v>0</v>
      </c>
      <c r="AB53" s="84">
        <v>0</v>
      </c>
      <c r="AC53" s="84">
        <v>0</v>
      </c>
      <c r="AD53" s="84">
        <v>0</v>
      </c>
      <c r="AE53" s="84">
        <v>0</v>
      </c>
      <c r="AF53" s="84">
        <v>0</v>
      </c>
      <c r="AG53" s="84">
        <v>0</v>
      </c>
      <c r="AH53" s="84">
        <v>0</v>
      </c>
      <c r="AI53" s="84">
        <v>0</v>
      </c>
      <c r="AJ53" s="84">
        <v>0</v>
      </c>
      <c r="AK53" s="79"/>
      <c r="AL53" s="73" t="s">
        <v>109</v>
      </c>
    </row>
    <row r="54" spans="2:38" s="77" customFormat="1" ht="12" customHeight="1" x14ac:dyDescent="0.2">
      <c r="B54" s="73" t="s">
        <v>110</v>
      </c>
      <c r="C54" s="84">
        <v>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2"/>
      <c r="S54" s="73" t="s">
        <v>110</v>
      </c>
      <c r="T54" s="79"/>
      <c r="U54" s="73" t="s">
        <v>110</v>
      </c>
      <c r="V54" s="84">
        <v>0</v>
      </c>
      <c r="W54" s="84">
        <v>0</v>
      </c>
      <c r="X54" s="84">
        <v>0</v>
      </c>
      <c r="Y54" s="84">
        <v>0</v>
      </c>
      <c r="Z54" s="84">
        <v>0</v>
      </c>
      <c r="AA54" s="84">
        <v>0</v>
      </c>
      <c r="AB54" s="84">
        <v>0</v>
      </c>
      <c r="AC54" s="84">
        <v>0</v>
      </c>
      <c r="AD54" s="84">
        <v>0</v>
      </c>
      <c r="AE54" s="84">
        <v>0</v>
      </c>
      <c r="AF54" s="84">
        <v>0</v>
      </c>
      <c r="AG54" s="84">
        <v>0</v>
      </c>
      <c r="AH54" s="84">
        <v>0</v>
      </c>
      <c r="AI54" s="84">
        <v>0</v>
      </c>
      <c r="AJ54" s="84">
        <v>0</v>
      </c>
      <c r="AK54" s="79"/>
      <c r="AL54" s="73" t="s">
        <v>110</v>
      </c>
    </row>
    <row r="55" spans="2:38" s="77" customFormat="1" ht="12" customHeight="1" x14ac:dyDescent="0.2">
      <c r="B55" s="73" t="s">
        <v>111</v>
      </c>
      <c r="C55" s="84">
        <v>0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0</v>
      </c>
      <c r="Q55" s="84">
        <v>0</v>
      </c>
      <c r="R55" s="82"/>
      <c r="S55" s="73" t="s">
        <v>111</v>
      </c>
      <c r="T55" s="79"/>
      <c r="U55" s="73" t="s">
        <v>111</v>
      </c>
      <c r="V55" s="84">
        <v>0</v>
      </c>
      <c r="W55" s="84">
        <v>0</v>
      </c>
      <c r="X55" s="84">
        <v>0</v>
      </c>
      <c r="Y55" s="84">
        <v>0</v>
      </c>
      <c r="Z55" s="84">
        <v>0</v>
      </c>
      <c r="AA55" s="84">
        <v>0</v>
      </c>
      <c r="AB55" s="84">
        <v>0</v>
      </c>
      <c r="AC55" s="84">
        <v>0</v>
      </c>
      <c r="AD55" s="84">
        <v>0</v>
      </c>
      <c r="AE55" s="84">
        <v>0</v>
      </c>
      <c r="AF55" s="84">
        <v>0</v>
      </c>
      <c r="AG55" s="84">
        <v>0</v>
      </c>
      <c r="AH55" s="84">
        <v>0</v>
      </c>
      <c r="AI55" s="84">
        <v>0</v>
      </c>
      <c r="AJ55" s="84">
        <v>0</v>
      </c>
      <c r="AK55" s="79"/>
      <c r="AL55" s="73" t="s">
        <v>111</v>
      </c>
    </row>
    <row r="56" spans="2:38" s="77" customFormat="1" ht="12" customHeight="1" x14ac:dyDescent="0.2">
      <c r="B56" s="73" t="s">
        <v>112</v>
      </c>
      <c r="C56" s="84">
        <v>0</v>
      </c>
      <c r="D56" s="84">
        <v>0</v>
      </c>
      <c r="E56" s="84">
        <v>0</v>
      </c>
      <c r="F56" s="84">
        <v>0</v>
      </c>
      <c r="G56" s="84">
        <v>0</v>
      </c>
      <c r="H56" s="84">
        <v>0</v>
      </c>
      <c r="I56" s="84">
        <v>0</v>
      </c>
      <c r="J56" s="84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0</v>
      </c>
      <c r="Q56" s="84">
        <v>0</v>
      </c>
      <c r="R56" s="82"/>
      <c r="S56" s="73" t="s">
        <v>112</v>
      </c>
      <c r="T56" s="79"/>
      <c r="U56" s="73" t="s">
        <v>112</v>
      </c>
      <c r="V56" s="84">
        <v>0</v>
      </c>
      <c r="W56" s="84">
        <v>0</v>
      </c>
      <c r="X56" s="84">
        <v>0</v>
      </c>
      <c r="Y56" s="84">
        <v>0</v>
      </c>
      <c r="Z56" s="84">
        <v>0</v>
      </c>
      <c r="AA56" s="84">
        <v>0</v>
      </c>
      <c r="AB56" s="84">
        <v>0</v>
      </c>
      <c r="AC56" s="84">
        <v>0</v>
      </c>
      <c r="AD56" s="84">
        <v>0</v>
      </c>
      <c r="AE56" s="84">
        <v>0</v>
      </c>
      <c r="AF56" s="84">
        <v>0</v>
      </c>
      <c r="AG56" s="84">
        <v>0</v>
      </c>
      <c r="AH56" s="84">
        <v>0</v>
      </c>
      <c r="AI56" s="84">
        <v>0</v>
      </c>
      <c r="AJ56" s="84">
        <v>0</v>
      </c>
      <c r="AK56" s="79"/>
      <c r="AL56" s="73" t="s">
        <v>112</v>
      </c>
    </row>
    <row r="57" spans="2:38" s="77" customFormat="1" ht="12" customHeight="1" x14ac:dyDescent="0.2">
      <c r="B57" s="73" t="s">
        <v>113</v>
      </c>
      <c r="C57" s="84">
        <v>0</v>
      </c>
      <c r="D57" s="84">
        <v>0</v>
      </c>
      <c r="E57" s="84">
        <v>0</v>
      </c>
      <c r="F57" s="84">
        <v>0</v>
      </c>
      <c r="G57" s="84">
        <v>0</v>
      </c>
      <c r="H57" s="84">
        <v>0</v>
      </c>
      <c r="I57" s="84">
        <v>0</v>
      </c>
      <c r="J57" s="84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0</v>
      </c>
      <c r="R57" s="82"/>
      <c r="S57" s="73" t="s">
        <v>113</v>
      </c>
      <c r="T57" s="79"/>
      <c r="U57" s="73" t="s">
        <v>113</v>
      </c>
      <c r="V57" s="84">
        <v>0</v>
      </c>
      <c r="W57" s="84">
        <v>0</v>
      </c>
      <c r="X57" s="84">
        <v>0</v>
      </c>
      <c r="Y57" s="84">
        <v>0</v>
      </c>
      <c r="Z57" s="84">
        <v>0</v>
      </c>
      <c r="AA57" s="84">
        <v>0</v>
      </c>
      <c r="AB57" s="84">
        <v>0</v>
      </c>
      <c r="AC57" s="84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0</v>
      </c>
      <c r="AJ57" s="84">
        <v>0</v>
      </c>
      <c r="AK57" s="79"/>
      <c r="AL57" s="73" t="s">
        <v>113</v>
      </c>
    </row>
    <row r="58" spans="2:38" s="56" customFormat="1" ht="12" customHeight="1" x14ac:dyDescent="0.2">
      <c r="B58" s="73" t="s">
        <v>114</v>
      </c>
      <c r="C58" s="84">
        <v>0</v>
      </c>
      <c r="D58" s="84">
        <v>0</v>
      </c>
      <c r="E58" s="84">
        <v>0</v>
      </c>
      <c r="F58" s="84">
        <v>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0</v>
      </c>
      <c r="Q58" s="84">
        <v>0</v>
      </c>
      <c r="R58" s="60"/>
      <c r="S58" s="73" t="s">
        <v>114</v>
      </c>
      <c r="T58" s="79"/>
      <c r="U58" s="73" t="s">
        <v>114</v>
      </c>
      <c r="V58" s="84">
        <v>0</v>
      </c>
      <c r="W58" s="84">
        <v>0</v>
      </c>
      <c r="X58" s="84">
        <v>0</v>
      </c>
      <c r="Y58" s="84">
        <v>0</v>
      </c>
      <c r="Z58" s="84">
        <v>0</v>
      </c>
      <c r="AA58" s="84">
        <v>0</v>
      </c>
      <c r="AB58" s="84">
        <v>0</v>
      </c>
      <c r="AC58" s="84">
        <v>0</v>
      </c>
      <c r="AD58" s="84">
        <v>0</v>
      </c>
      <c r="AE58" s="84">
        <v>0</v>
      </c>
      <c r="AF58" s="84">
        <v>0</v>
      </c>
      <c r="AG58" s="84">
        <v>0</v>
      </c>
      <c r="AH58" s="84">
        <v>0</v>
      </c>
      <c r="AI58" s="84">
        <v>0</v>
      </c>
      <c r="AJ58" s="84">
        <v>0</v>
      </c>
      <c r="AK58" s="79"/>
      <c r="AL58" s="73" t="s">
        <v>114</v>
      </c>
    </row>
    <row r="59" spans="2:38" s="56" customFormat="1" ht="12" customHeight="1" x14ac:dyDescent="0.2">
      <c r="B59" s="97" t="s">
        <v>136</v>
      </c>
      <c r="C59" s="84">
        <v>-0.3410357281918408</v>
      </c>
      <c r="D59" s="84">
        <v>4.2571521939336492</v>
      </c>
      <c r="E59" s="84">
        <v>4.0408615136875881</v>
      </c>
      <c r="F59" s="84">
        <v>1.8311765819007491</v>
      </c>
      <c r="G59" s="84">
        <v>21.114957903847653</v>
      </c>
      <c r="H59" s="84">
        <v>142.92820427789758</v>
      </c>
      <c r="I59" s="84">
        <v>1.8190844747695678</v>
      </c>
      <c r="J59" s="84">
        <v>7.7697910333893532</v>
      </c>
      <c r="K59" s="84">
        <v>-2.6003181186703586</v>
      </c>
      <c r="L59" s="84">
        <v>-3.287646143044654</v>
      </c>
      <c r="M59" s="84">
        <v>-2.7346857597478902E-2</v>
      </c>
      <c r="N59" s="84">
        <v>-1.609883426947107</v>
      </c>
      <c r="O59" s="84">
        <v>-3.5691318327974386</v>
      </c>
      <c r="P59" s="84">
        <v>-0.36505312095862053</v>
      </c>
      <c r="Q59" s="84">
        <v>-11.618122677441207</v>
      </c>
      <c r="R59" s="60"/>
      <c r="S59" s="97" t="str">
        <f>B59</f>
        <v>Jan-Jun</v>
      </c>
      <c r="T59" s="84"/>
      <c r="U59" s="97" t="str">
        <f>B59</f>
        <v>Jan-Jun</v>
      </c>
      <c r="V59" s="84">
        <v>-0.4286032676713063</v>
      </c>
      <c r="W59" s="84">
        <v>-1.0082854223348932</v>
      </c>
      <c r="X59" s="84">
        <v>-0.82808193397197272</v>
      </c>
      <c r="Y59" s="84">
        <v>0.15859305305785654</v>
      </c>
      <c r="Z59" s="84">
        <v>-2.1703749000423045</v>
      </c>
      <c r="AA59" s="84">
        <v>-0.20289818769335</v>
      </c>
      <c r="AB59" s="84">
        <v>-4.2923728813559308</v>
      </c>
      <c r="AC59" s="84">
        <v>-0.68777048580776068</v>
      </c>
      <c r="AD59" s="84">
        <v>-0.43295341543641541</v>
      </c>
      <c r="AE59" s="84">
        <v>-2.9533217024587941</v>
      </c>
      <c r="AF59" s="84">
        <v>0.8954274915667213</v>
      </c>
      <c r="AG59" s="84">
        <v>0.64735662710597808</v>
      </c>
      <c r="AH59" s="84">
        <v>3.6232370267981651E-2</v>
      </c>
      <c r="AI59" s="84">
        <v>8.9318398125797671E-2</v>
      </c>
      <c r="AJ59" s="84">
        <v>-2.7351109691840776</v>
      </c>
      <c r="AK59" s="98"/>
      <c r="AL59" s="97" t="str">
        <f>B59</f>
        <v>Jan-Jun</v>
      </c>
    </row>
    <row r="60" spans="2:38" s="77" customFormat="1" ht="12" customHeight="1" x14ac:dyDescent="0.2">
      <c r="B60" s="72" t="s">
        <v>116</v>
      </c>
      <c r="C60" s="84">
        <v>-0.40660257963756408</v>
      </c>
      <c r="D60" s="84">
        <v>4.2402934882299235</v>
      </c>
      <c r="E60" s="84">
        <v>4.4320337951526625</v>
      </c>
      <c r="F60" s="84">
        <v>1.6410320406826457</v>
      </c>
      <c r="G60" s="84">
        <v>17.219522501584578</v>
      </c>
      <c r="H60" s="84">
        <v>144.09750753218296</v>
      </c>
      <c r="I60" s="84">
        <v>-0.46395077655934358</v>
      </c>
      <c r="J60" s="84">
        <v>9.4378985799293673</v>
      </c>
      <c r="K60" s="84">
        <v>-2.5977407466751998</v>
      </c>
      <c r="L60" s="84">
        <v>-3.7865905502246875</v>
      </c>
      <c r="M60" s="84">
        <v>0.16885180770759689</v>
      </c>
      <c r="N60" s="84">
        <v>-1.5543621987748537</v>
      </c>
      <c r="O60" s="84">
        <v>-3.0715287517531493</v>
      </c>
      <c r="P60" s="84">
        <v>-0.27370033072124045</v>
      </c>
      <c r="Q60" s="84">
        <v>-11.80301478120883</v>
      </c>
      <c r="R60" s="82"/>
      <c r="S60" s="72" t="s">
        <v>116</v>
      </c>
      <c r="T60" s="84"/>
      <c r="U60" s="72" t="s">
        <v>116</v>
      </c>
      <c r="V60" s="84">
        <v>-0.488671701466032</v>
      </c>
      <c r="W60" s="84">
        <v>-1.2024491602527831</v>
      </c>
      <c r="X60" s="84">
        <v>-0.8629884611655001</v>
      </c>
      <c r="Y60" s="84">
        <v>-0.19134447633518903</v>
      </c>
      <c r="Z60" s="84">
        <v>-1.7919249962195494</v>
      </c>
      <c r="AA60" s="84">
        <v>-0.58627514844785367</v>
      </c>
      <c r="AB60" s="84">
        <v>-4.9362252064954646</v>
      </c>
      <c r="AC60" s="84">
        <v>-0.46784101541840073</v>
      </c>
      <c r="AD60" s="84">
        <v>-0.41313462068120543</v>
      </c>
      <c r="AE60" s="84">
        <v>-3.2247204520861033</v>
      </c>
      <c r="AF60" s="84">
        <v>3.21882001493654</v>
      </c>
      <c r="AG60" s="84">
        <v>0.16946836135029741</v>
      </c>
      <c r="AH60" s="84">
        <v>1.0166063444752069</v>
      </c>
      <c r="AI60" s="84">
        <v>-0.88375057950858604</v>
      </c>
      <c r="AJ60" s="84">
        <v>-3.3826108744675452</v>
      </c>
      <c r="AK60" s="84"/>
      <c r="AL60" s="72" t="s">
        <v>116</v>
      </c>
    </row>
    <row r="61" spans="2:38" s="77" customFormat="1" ht="12" customHeight="1" x14ac:dyDescent="0.2">
      <c r="B61" s="72" t="s">
        <v>117</v>
      </c>
      <c r="C61" s="84">
        <v>-0.27582882545124221</v>
      </c>
      <c r="D61" s="84">
        <v>4.2730844793713203</v>
      </c>
      <c r="E61" s="84">
        <v>3.6959883849383033</v>
      </c>
      <c r="F61" s="84">
        <v>1.9974894940784793</v>
      </c>
      <c r="G61" s="84">
        <v>24.507747230503114</v>
      </c>
      <c r="H61" s="84">
        <v>141.1344537815126</v>
      </c>
      <c r="I61" s="84">
        <v>4.2248366013072172</v>
      </c>
      <c r="J61" s="84">
        <v>6.0827658962309386</v>
      </c>
      <c r="K61" s="84">
        <v>-2.602922721936622</v>
      </c>
      <c r="L61" s="84">
        <v>-2.78340391579205</v>
      </c>
      <c r="M61" s="84">
        <v>-0.22401433691759109</v>
      </c>
      <c r="N61" s="84">
        <v>-1.6668512570605856</v>
      </c>
      <c r="O61" s="84">
        <v>-4.0496613995485404</v>
      </c>
      <c r="P61" s="84">
        <v>-0.45728949056632473</v>
      </c>
      <c r="Q61" s="84">
        <v>-11.428303127054193</v>
      </c>
      <c r="R61" s="82"/>
      <c r="S61" s="72" t="s">
        <v>117</v>
      </c>
      <c r="T61" s="84"/>
      <c r="U61" s="72" t="s">
        <v>117</v>
      </c>
      <c r="V61" s="84">
        <v>-0.36812770935111416</v>
      </c>
      <c r="W61" s="84">
        <v>-0.81360946745563467</v>
      </c>
      <c r="X61" s="84">
        <v>-0.79305227820077562</v>
      </c>
      <c r="Y61" s="84">
        <v>0.51306900778156717</v>
      </c>
      <c r="Z61" s="84">
        <v>-2.5453728156431055</v>
      </c>
      <c r="AA61" s="84">
        <v>0.18031555221638484</v>
      </c>
      <c r="AB61" s="84">
        <v>-3.6414247571436675</v>
      </c>
      <c r="AC61" s="84">
        <v>-0.90720896249392524</v>
      </c>
      <c r="AD61" s="84">
        <v>-0.45276554087126897</v>
      </c>
      <c r="AE61" s="84">
        <v>-2.6570048309178702</v>
      </c>
      <c r="AF61" s="84">
        <v>-1.18963841694314</v>
      </c>
      <c r="AG61" s="84">
        <v>1.1369682713041414</v>
      </c>
      <c r="AH61" s="84">
        <v>-0.96093982621877672</v>
      </c>
      <c r="AI61" s="84">
        <v>1.0833851345351206</v>
      </c>
      <c r="AJ61" s="84">
        <v>-2.0617549345319617</v>
      </c>
      <c r="AK61" s="84"/>
      <c r="AL61" s="72" t="s">
        <v>117</v>
      </c>
    </row>
    <row r="62" spans="2:38" s="77" customFormat="1" ht="12" customHeight="1" x14ac:dyDescent="0.2">
      <c r="B62" s="72" t="s">
        <v>118</v>
      </c>
      <c r="C62" s="84">
        <v>0</v>
      </c>
      <c r="D62" s="84">
        <v>0</v>
      </c>
      <c r="E62" s="84">
        <v>0</v>
      </c>
      <c r="F62" s="84">
        <v>0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  <c r="M62" s="84">
        <v>0</v>
      </c>
      <c r="N62" s="84">
        <v>0</v>
      </c>
      <c r="O62" s="84">
        <v>0</v>
      </c>
      <c r="P62" s="84">
        <v>0</v>
      </c>
      <c r="Q62" s="84">
        <v>0</v>
      </c>
      <c r="R62" s="82"/>
      <c r="S62" s="72" t="s">
        <v>118</v>
      </c>
      <c r="T62" s="79"/>
      <c r="U62" s="72" t="s">
        <v>118</v>
      </c>
      <c r="V62" s="84">
        <v>0</v>
      </c>
      <c r="W62" s="84">
        <v>0</v>
      </c>
      <c r="X62" s="84">
        <v>0</v>
      </c>
      <c r="Y62" s="84">
        <v>0</v>
      </c>
      <c r="Z62" s="84">
        <v>0</v>
      </c>
      <c r="AA62" s="84">
        <v>0</v>
      </c>
      <c r="AB62" s="84">
        <v>0</v>
      </c>
      <c r="AC62" s="84">
        <v>0</v>
      </c>
      <c r="AD62" s="84">
        <v>0</v>
      </c>
      <c r="AE62" s="84">
        <v>0</v>
      </c>
      <c r="AF62" s="84">
        <v>0</v>
      </c>
      <c r="AG62" s="84">
        <v>0</v>
      </c>
      <c r="AH62" s="84">
        <v>0</v>
      </c>
      <c r="AI62" s="84">
        <v>0</v>
      </c>
      <c r="AJ62" s="84">
        <v>0</v>
      </c>
      <c r="AK62" s="84"/>
      <c r="AL62" s="72" t="s">
        <v>118</v>
      </c>
    </row>
    <row r="63" spans="2:38" s="77" customFormat="1" ht="12" customHeight="1" x14ac:dyDescent="0.2">
      <c r="B63" s="72" t="s">
        <v>119</v>
      </c>
      <c r="C63" s="84">
        <v>0</v>
      </c>
      <c r="D63" s="84">
        <v>0</v>
      </c>
      <c r="E63" s="84">
        <v>0</v>
      </c>
      <c r="F63" s="84">
        <v>0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  <c r="P63" s="84">
        <v>0</v>
      </c>
      <c r="Q63" s="84">
        <v>0</v>
      </c>
      <c r="R63" s="82"/>
      <c r="S63" s="72" t="s">
        <v>119</v>
      </c>
      <c r="T63" s="79"/>
      <c r="U63" s="72" t="s">
        <v>119</v>
      </c>
      <c r="V63" s="84">
        <v>0</v>
      </c>
      <c r="W63" s="84">
        <v>0</v>
      </c>
      <c r="X63" s="84">
        <v>0</v>
      </c>
      <c r="Y63" s="84">
        <v>0</v>
      </c>
      <c r="Z63" s="84">
        <v>0</v>
      </c>
      <c r="AA63" s="84">
        <v>0</v>
      </c>
      <c r="AB63" s="84">
        <v>0</v>
      </c>
      <c r="AC63" s="84">
        <v>0</v>
      </c>
      <c r="AD63" s="84">
        <v>0</v>
      </c>
      <c r="AE63" s="84">
        <v>0</v>
      </c>
      <c r="AF63" s="84">
        <v>0</v>
      </c>
      <c r="AG63" s="84">
        <v>0</v>
      </c>
      <c r="AH63" s="84">
        <v>0</v>
      </c>
      <c r="AI63" s="84">
        <v>0</v>
      </c>
      <c r="AJ63" s="84">
        <v>0</v>
      </c>
      <c r="AK63" s="84"/>
      <c r="AL63" s="72" t="s">
        <v>119</v>
      </c>
    </row>
    <row r="64" spans="2:38" s="56" customFormat="1" x14ac:dyDescent="0.2">
      <c r="B64" s="19"/>
      <c r="K64" s="19"/>
      <c r="R64" s="60"/>
      <c r="U64" s="19"/>
      <c r="X64" s="85"/>
      <c r="Y64" s="85"/>
      <c r="Z64" s="85"/>
      <c r="AA64" s="85"/>
      <c r="AB64" s="85"/>
      <c r="AC64" s="85"/>
      <c r="AD64" s="85"/>
      <c r="AK64" s="60"/>
    </row>
    <row r="65" spans="2:37" s="56" customFormat="1" x14ac:dyDescent="0.2">
      <c r="B65" s="19"/>
      <c r="K65" s="19"/>
      <c r="R65" s="60"/>
      <c r="U65" s="19"/>
      <c r="X65" s="85"/>
      <c r="Y65" s="85"/>
      <c r="Z65" s="85"/>
      <c r="AA65" s="85"/>
      <c r="AB65" s="85"/>
      <c r="AC65" s="85"/>
      <c r="AD65" s="85"/>
      <c r="AK65" s="60"/>
    </row>
    <row r="66" spans="2:37" s="56" customFormat="1" x14ac:dyDescent="0.2">
      <c r="B66" s="19"/>
      <c r="K66" s="19"/>
      <c r="R66" s="60"/>
      <c r="U66" s="19"/>
      <c r="X66" s="85"/>
      <c r="Y66" s="85"/>
      <c r="Z66" s="85"/>
      <c r="AA66" s="85"/>
      <c r="AB66" s="85"/>
      <c r="AC66" s="85"/>
      <c r="AD66" s="85"/>
      <c r="AK66" s="60"/>
    </row>
    <row r="67" spans="2:37" s="56" customFormat="1" x14ac:dyDescent="0.2">
      <c r="B67" s="19"/>
      <c r="K67" s="19"/>
      <c r="R67" s="60"/>
      <c r="U67" s="19"/>
      <c r="X67" s="85"/>
      <c r="Y67" s="85"/>
      <c r="Z67" s="85"/>
      <c r="AA67" s="85"/>
      <c r="AB67" s="85"/>
      <c r="AC67" s="85"/>
      <c r="AD67" s="85"/>
      <c r="AK67" s="60"/>
    </row>
    <row r="68" spans="2:37" s="56" customFormat="1" x14ac:dyDescent="0.2">
      <c r="B68" s="19"/>
      <c r="K68" s="19"/>
      <c r="R68" s="60"/>
      <c r="U68" s="19"/>
      <c r="X68" s="85"/>
      <c r="Y68" s="85"/>
      <c r="Z68" s="85"/>
      <c r="AA68" s="85"/>
      <c r="AB68" s="85"/>
      <c r="AC68" s="85"/>
      <c r="AD68" s="85"/>
      <c r="AK68" s="60"/>
    </row>
    <row r="69" spans="2:37" s="56" customFormat="1" x14ac:dyDescent="0.2">
      <c r="B69" s="19"/>
      <c r="K69" s="19"/>
      <c r="R69" s="60"/>
      <c r="U69" s="19"/>
      <c r="X69" s="85"/>
      <c r="Y69" s="85"/>
      <c r="Z69" s="85"/>
      <c r="AA69" s="85"/>
      <c r="AB69" s="85"/>
      <c r="AC69" s="85"/>
      <c r="AD69" s="85"/>
      <c r="AK69" s="60"/>
    </row>
    <row r="70" spans="2:37" s="56" customFormat="1" x14ac:dyDescent="0.2">
      <c r="B70" s="19"/>
      <c r="K70" s="19"/>
      <c r="R70" s="60"/>
      <c r="U70" s="19"/>
      <c r="X70" s="85"/>
      <c r="Y70" s="85"/>
      <c r="Z70" s="85"/>
      <c r="AA70" s="85"/>
      <c r="AB70" s="85"/>
      <c r="AC70" s="85"/>
      <c r="AD70" s="85"/>
      <c r="AK70" s="60"/>
    </row>
    <row r="71" spans="2:37" s="56" customFormat="1" x14ac:dyDescent="0.2">
      <c r="B71" s="19"/>
      <c r="K71" s="19"/>
      <c r="R71" s="60"/>
      <c r="U71" s="19"/>
      <c r="X71" s="85"/>
      <c r="Y71" s="85"/>
      <c r="Z71" s="85"/>
      <c r="AA71" s="85"/>
      <c r="AB71" s="85"/>
      <c r="AC71" s="85"/>
      <c r="AD71" s="85"/>
      <c r="AK71" s="60"/>
    </row>
    <row r="72" spans="2:37" s="56" customFormat="1" x14ac:dyDescent="0.2">
      <c r="B72" s="19"/>
      <c r="K72" s="19"/>
      <c r="R72" s="60"/>
      <c r="U72" s="19"/>
      <c r="X72" s="85"/>
      <c r="Y72" s="85"/>
      <c r="Z72" s="85"/>
      <c r="AA72" s="85"/>
      <c r="AB72" s="85"/>
      <c r="AC72" s="85"/>
      <c r="AD72" s="85"/>
      <c r="AK72" s="60"/>
    </row>
    <row r="73" spans="2:37" s="56" customFormat="1" x14ac:dyDescent="0.2">
      <c r="B73" s="19"/>
      <c r="K73" s="19"/>
      <c r="R73" s="60"/>
      <c r="U73" s="19"/>
      <c r="X73" s="85"/>
      <c r="Y73" s="85"/>
      <c r="Z73" s="85"/>
      <c r="AA73" s="85"/>
      <c r="AB73" s="85"/>
      <c r="AC73" s="85"/>
      <c r="AD73" s="85"/>
      <c r="AK73" s="60"/>
    </row>
    <row r="74" spans="2:37" s="56" customFormat="1" x14ac:dyDescent="0.2">
      <c r="B74" s="19"/>
      <c r="L74" s="85"/>
      <c r="M74" s="85"/>
      <c r="N74" s="85"/>
      <c r="O74" s="85"/>
      <c r="P74" s="85"/>
      <c r="Q74" s="85"/>
      <c r="R74" s="86"/>
      <c r="S74" s="85"/>
      <c r="T74" s="85"/>
      <c r="U74" s="19"/>
      <c r="V74" s="85"/>
      <c r="W74" s="85"/>
      <c r="X74" s="85"/>
      <c r="Y74" s="85"/>
      <c r="Z74" s="85"/>
      <c r="AA74" s="85"/>
      <c r="AB74" s="85"/>
      <c r="AC74" s="85"/>
      <c r="AD74" s="85"/>
      <c r="AK74" s="60"/>
    </row>
    <row r="75" spans="2:37" s="56" customFormat="1" x14ac:dyDescent="0.2">
      <c r="B75" s="19"/>
      <c r="L75" s="85"/>
      <c r="M75" s="85"/>
      <c r="N75" s="85"/>
      <c r="O75" s="85"/>
      <c r="P75" s="85"/>
      <c r="Q75" s="85"/>
      <c r="R75" s="86"/>
      <c r="S75" s="85"/>
      <c r="T75" s="85"/>
      <c r="U75" s="19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60"/>
    </row>
    <row r="76" spans="2:37" s="56" customFormat="1" x14ac:dyDescent="0.2">
      <c r="B76" s="19"/>
      <c r="L76" s="85"/>
      <c r="M76" s="85"/>
      <c r="N76" s="85"/>
      <c r="O76" s="85"/>
      <c r="P76" s="85"/>
      <c r="Q76" s="85"/>
      <c r="R76" s="86"/>
      <c r="S76" s="85"/>
      <c r="T76" s="85"/>
      <c r="U76" s="19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60"/>
    </row>
    <row r="77" spans="2:37" s="56" customFormat="1" x14ac:dyDescent="0.2">
      <c r="B77" s="19"/>
      <c r="L77" s="85"/>
      <c r="M77" s="85"/>
      <c r="N77" s="85"/>
      <c r="O77" s="85"/>
      <c r="P77" s="85"/>
      <c r="Q77" s="85"/>
      <c r="R77" s="86"/>
      <c r="S77" s="85"/>
      <c r="T77" s="85"/>
      <c r="U77" s="19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60"/>
    </row>
    <row r="78" spans="2:37" s="56" customFormat="1" x14ac:dyDescent="0.2">
      <c r="B78" s="19"/>
      <c r="L78" s="85"/>
      <c r="M78" s="85"/>
      <c r="N78" s="85"/>
      <c r="O78" s="85"/>
      <c r="P78" s="85"/>
      <c r="Q78" s="85"/>
      <c r="R78" s="86"/>
      <c r="S78" s="85"/>
      <c r="T78" s="85"/>
      <c r="U78" s="19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60"/>
    </row>
    <row r="79" spans="2:37" s="56" customFormat="1" x14ac:dyDescent="0.2">
      <c r="B79" s="19"/>
      <c r="L79" s="85"/>
      <c r="M79" s="85"/>
      <c r="N79" s="85"/>
      <c r="O79" s="85"/>
      <c r="P79" s="85"/>
      <c r="Q79" s="85"/>
      <c r="R79" s="86"/>
      <c r="S79" s="85"/>
      <c r="T79" s="85"/>
      <c r="U79" s="19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60"/>
    </row>
    <row r="80" spans="2:37" s="56" customFormat="1" x14ac:dyDescent="0.2">
      <c r="B80" s="19"/>
      <c r="L80" s="85"/>
      <c r="M80" s="85"/>
      <c r="N80" s="85"/>
      <c r="O80" s="85"/>
      <c r="P80" s="85"/>
      <c r="Q80" s="85"/>
      <c r="R80" s="86"/>
      <c r="S80" s="85"/>
      <c r="T80" s="85"/>
      <c r="U80" s="19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60"/>
    </row>
    <row r="81" spans="2:37" s="56" customFormat="1" x14ac:dyDescent="0.2">
      <c r="B81" s="19"/>
      <c r="L81" s="85"/>
      <c r="M81" s="85"/>
      <c r="N81" s="85"/>
      <c r="O81" s="85"/>
      <c r="P81" s="85"/>
      <c r="Q81" s="85"/>
      <c r="R81" s="86"/>
      <c r="S81" s="85"/>
      <c r="T81" s="85"/>
      <c r="U81" s="19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60"/>
    </row>
    <row r="82" spans="2:37" s="56" customFormat="1" x14ac:dyDescent="0.2">
      <c r="B82" s="19"/>
      <c r="L82" s="85"/>
      <c r="M82" s="85"/>
      <c r="N82" s="85"/>
      <c r="O82" s="85"/>
      <c r="P82" s="85"/>
      <c r="Q82" s="85"/>
      <c r="R82" s="86"/>
      <c r="S82" s="85"/>
      <c r="T82" s="85"/>
      <c r="U82" s="19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60"/>
    </row>
    <row r="83" spans="2:37" s="56" customFormat="1" x14ac:dyDescent="0.2">
      <c r="B83" s="19"/>
      <c r="L83" s="85"/>
      <c r="M83" s="85"/>
      <c r="N83" s="85"/>
      <c r="O83" s="85"/>
      <c r="P83" s="85"/>
      <c r="Q83" s="85"/>
      <c r="R83" s="86"/>
      <c r="S83" s="85"/>
      <c r="T83" s="85"/>
      <c r="U83" s="19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60"/>
    </row>
    <row r="84" spans="2:37" s="56" customFormat="1" x14ac:dyDescent="0.2">
      <c r="B84" s="19"/>
      <c r="L84" s="85"/>
      <c r="M84" s="85"/>
      <c r="N84" s="85"/>
      <c r="O84" s="85"/>
      <c r="P84" s="85"/>
      <c r="Q84" s="85"/>
      <c r="R84" s="86"/>
      <c r="S84" s="85"/>
      <c r="T84" s="85"/>
      <c r="U84" s="19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60"/>
    </row>
    <row r="85" spans="2:37" s="56" customFormat="1" x14ac:dyDescent="0.2">
      <c r="B85" s="19"/>
      <c r="L85" s="85"/>
      <c r="M85" s="85"/>
      <c r="N85" s="85"/>
      <c r="O85" s="85"/>
      <c r="P85" s="85"/>
      <c r="Q85" s="85"/>
      <c r="R85" s="86"/>
      <c r="S85" s="85"/>
      <c r="T85" s="85"/>
      <c r="U85" s="19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60"/>
    </row>
    <row r="86" spans="2:37" s="56" customFormat="1" x14ac:dyDescent="0.2">
      <c r="B86" s="19"/>
      <c r="L86" s="85"/>
      <c r="M86" s="85"/>
      <c r="N86" s="85"/>
      <c r="O86" s="85"/>
      <c r="P86" s="85"/>
      <c r="Q86" s="85"/>
      <c r="R86" s="86"/>
      <c r="S86" s="85"/>
      <c r="T86" s="85"/>
      <c r="U86" s="19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60"/>
    </row>
    <row r="87" spans="2:37" s="56" customFormat="1" x14ac:dyDescent="0.2">
      <c r="B87" s="19"/>
      <c r="L87" s="85"/>
      <c r="M87" s="85"/>
      <c r="N87" s="85"/>
      <c r="O87" s="85"/>
      <c r="P87" s="85"/>
      <c r="Q87" s="85"/>
      <c r="R87" s="86"/>
      <c r="S87" s="85"/>
      <c r="T87" s="85"/>
      <c r="U87" s="19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60"/>
    </row>
    <row r="88" spans="2:37" s="56" customFormat="1" x14ac:dyDescent="0.2">
      <c r="B88" s="19"/>
      <c r="K88" s="85"/>
      <c r="L88" s="85"/>
      <c r="M88" s="85"/>
      <c r="N88" s="85"/>
      <c r="O88" s="85"/>
      <c r="P88" s="85"/>
      <c r="Q88" s="85"/>
      <c r="R88" s="86"/>
      <c r="S88" s="85"/>
      <c r="T88" s="85"/>
      <c r="U88" s="19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60"/>
    </row>
    <row r="89" spans="2:37" s="56" customFormat="1" x14ac:dyDescent="0.2">
      <c r="B89" s="19"/>
      <c r="K89" s="85"/>
      <c r="L89" s="85"/>
      <c r="M89" s="85"/>
      <c r="N89" s="85"/>
      <c r="O89" s="85"/>
      <c r="P89" s="85"/>
      <c r="Q89" s="85"/>
      <c r="R89" s="86"/>
      <c r="S89" s="85"/>
      <c r="T89" s="85"/>
      <c r="U89" s="19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60"/>
    </row>
    <row r="90" spans="2:37" s="56" customFormat="1" x14ac:dyDescent="0.2">
      <c r="B90" s="19"/>
      <c r="K90" s="85"/>
      <c r="L90" s="85"/>
      <c r="M90" s="85"/>
      <c r="N90" s="85"/>
      <c r="O90" s="85"/>
      <c r="P90" s="85"/>
      <c r="Q90" s="85"/>
      <c r="R90" s="86"/>
      <c r="S90" s="85"/>
      <c r="T90" s="85"/>
      <c r="U90" s="19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60"/>
    </row>
    <row r="91" spans="2:37" s="56" customFormat="1" x14ac:dyDescent="0.2">
      <c r="B91" s="19"/>
      <c r="K91" s="85"/>
      <c r="L91" s="85"/>
      <c r="M91" s="85"/>
      <c r="N91" s="85"/>
      <c r="O91" s="85"/>
      <c r="P91" s="85"/>
      <c r="Q91" s="85"/>
      <c r="R91" s="86"/>
      <c r="S91" s="85"/>
      <c r="T91" s="85"/>
      <c r="U91" s="19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60"/>
    </row>
    <row r="92" spans="2:37" s="56" customFormat="1" x14ac:dyDescent="0.2">
      <c r="B92" s="19"/>
      <c r="K92" s="85"/>
      <c r="L92" s="85"/>
      <c r="M92" s="85"/>
      <c r="N92" s="85"/>
      <c r="O92" s="85"/>
      <c r="P92" s="85"/>
      <c r="Q92" s="85"/>
      <c r="R92" s="86"/>
      <c r="S92" s="85"/>
      <c r="T92" s="85"/>
      <c r="U92" s="19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60"/>
    </row>
    <row r="93" spans="2:37" s="56" customFormat="1" x14ac:dyDescent="0.2">
      <c r="B93" s="19"/>
      <c r="K93" s="85"/>
      <c r="L93" s="85"/>
      <c r="M93" s="85"/>
      <c r="N93" s="85"/>
      <c r="O93" s="85"/>
      <c r="P93" s="85"/>
      <c r="Q93" s="85"/>
      <c r="R93" s="86"/>
      <c r="S93" s="85"/>
      <c r="T93" s="85"/>
      <c r="U93" s="19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60"/>
    </row>
    <row r="94" spans="2:37" s="56" customFormat="1" x14ac:dyDescent="0.2">
      <c r="B94" s="19"/>
      <c r="K94" s="85"/>
      <c r="L94" s="85"/>
      <c r="M94" s="85"/>
      <c r="N94" s="85"/>
      <c r="O94" s="85"/>
      <c r="P94" s="85"/>
      <c r="Q94" s="85"/>
      <c r="R94" s="86"/>
      <c r="S94" s="85"/>
      <c r="T94" s="85"/>
      <c r="U94" s="19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60"/>
    </row>
    <row r="95" spans="2:37" s="56" customFormat="1" x14ac:dyDescent="0.2">
      <c r="B95" s="19"/>
      <c r="K95" s="85"/>
      <c r="L95" s="85"/>
      <c r="M95" s="85"/>
      <c r="N95" s="85"/>
      <c r="O95" s="85"/>
      <c r="P95" s="85"/>
      <c r="Q95" s="85"/>
      <c r="R95" s="86"/>
      <c r="S95" s="85"/>
      <c r="T95" s="85"/>
      <c r="U95" s="19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60"/>
    </row>
    <row r="96" spans="2:37" s="56" customFormat="1" x14ac:dyDescent="0.2">
      <c r="B96" s="19"/>
      <c r="K96" s="85"/>
      <c r="L96" s="85"/>
      <c r="M96" s="85"/>
      <c r="N96" s="85"/>
      <c r="O96" s="85"/>
      <c r="P96" s="85"/>
      <c r="Q96" s="85"/>
      <c r="R96" s="86"/>
      <c r="S96" s="85"/>
      <c r="T96" s="85"/>
      <c r="U96" s="19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60"/>
    </row>
    <row r="97" spans="2:37" s="56" customFormat="1" x14ac:dyDescent="0.2">
      <c r="B97" s="19"/>
      <c r="K97" s="85"/>
      <c r="L97" s="85"/>
      <c r="M97" s="85"/>
      <c r="N97" s="85"/>
      <c r="O97" s="85"/>
      <c r="P97" s="85"/>
      <c r="Q97" s="85"/>
      <c r="R97" s="86"/>
      <c r="S97" s="85"/>
      <c r="T97" s="85"/>
      <c r="U97" s="19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60"/>
    </row>
    <row r="98" spans="2:37" s="56" customFormat="1" x14ac:dyDescent="0.2">
      <c r="B98" s="19"/>
      <c r="K98" s="85"/>
      <c r="L98" s="85"/>
      <c r="M98" s="85"/>
      <c r="N98" s="85"/>
      <c r="O98" s="85"/>
      <c r="P98" s="85"/>
      <c r="Q98" s="85"/>
      <c r="R98" s="86"/>
      <c r="S98" s="85"/>
      <c r="T98" s="85"/>
      <c r="U98" s="19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60"/>
    </row>
    <row r="99" spans="2:37" s="56" customFormat="1" x14ac:dyDescent="0.2">
      <c r="B99" s="19"/>
      <c r="K99" s="85"/>
      <c r="L99" s="85"/>
      <c r="M99" s="85"/>
      <c r="N99" s="85"/>
      <c r="O99" s="85"/>
      <c r="P99" s="85"/>
      <c r="Q99" s="85"/>
      <c r="R99" s="86"/>
      <c r="S99" s="85"/>
      <c r="T99" s="85"/>
      <c r="U99" s="19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60"/>
    </row>
    <row r="100" spans="2:37" s="56" customFormat="1" x14ac:dyDescent="0.2">
      <c r="B100" s="19"/>
      <c r="K100" s="85"/>
      <c r="L100" s="85"/>
      <c r="M100" s="85"/>
      <c r="N100" s="85"/>
      <c r="O100" s="85"/>
      <c r="P100" s="85"/>
      <c r="Q100" s="85"/>
      <c r="R100" s="86"/>
      <c r="S100" s="85"/>
      <c r="T100" s="85"/>
      <c r="U100" s="19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60"/>
    </row>
    <row r="101" spans="2:37" s="56" customFormat="1" x14ac:dyDescent="0.2">
      <c r="B101" s="19"/>
      <c r="K101" s="85"/>
      <c r="L101" s="85"/>
      <c r="M101" s="85"/>
      <c r="N101" s="85"/>
      <c r="O101" s="85"/>
      <c r="P101" s="85"/>
      <c r="Q101" s="85"/>
      <c r="R101" s="86"/>
      <c r="S101" s="85"/>
      <c r="T101" s="85"/>
      <c r="U101" s="19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60"/>
    </row>
    <row r="102" spans="2:37" s="56" customFormat="1" x14ac:dyDescent="0.2">
      <c r="B102" s="19"/>
      <c r="K102" s="85"/>
      <c r="L102" s="85"/>
      <c r="M102" s="85"/>
      <c r="N102" s="85"/>
      <c r="O102" s="85"/>
      <c r="P102" s="85"/>
      <c r="Q102" s="85"/>
      <c r="R102" s="86"/>
      <c r="S102" s="85"/>
      <c r="T102" s="85"/>
      <c r="U102" s="19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60"/>
    </row>
    <row r="103" spans="2:37" s="56" customFormat="1" x14ac:dyDescent="0.2">
      <c r="B103" s="19"/>
      <c r="K103" s="85"/>
      <c r="L103" s="85"/>
      <c r="M103" s="85"/>
      <c r="N103" s="85"/>
      <c r="O103" s="85"/>
      <c r="P103" s="85"/>
      <c r="Q103" s="85"/>
      <c r="R103" s="86"/>
      <c r="S103" s="85"/>
      <c r="T103" s="85"/>
      <c r="U103" s="19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60"/>
    </row>
    <row r="104" spans="2:37" s="56" customFormat="1" x14ac:dyDescent="0.2">
      <c r="B104" s="19"/>
      <c r="K104" s="85"/>
      <c r="L104" s="85"/>
      <c r="M104" s="85"/>
      <c r="N104" s="85"/>
      <c r="O104" s="85"/>
      <c r="P104" s="85"/>
      <c r="Q104" s="85"/>
      <c r="R104" s="86"/>
      <c r="S104" s="85"/>
      <c r="T104" s="85"/>
      <c r="U104" s="19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60"/>
    </row>
    <row r="105" spans="2:37" s="56" customFormat="1" x14ac:dyDescent="0.2">
      <c r="B105" s="19"/>
      <c r="K105" s="85"/>
      <c r="L105" s="85"/>
      <c r="M105" s="85"/>
      <c r="N105" s="85"/>
      <c r="O105" s="85"/>
      <c r="P105" s="85"/>
      <c r="Q105" s="85"/>
      <c r="R105" s="86"/>
      <c r="S105" s="85"/>
      <c r="T105" s="85"/>
      <c r="U105" s="19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60"/>
    </row>
    <row r="106" spans="2:37" s="56" customFormat="1" x14ac:dyDescent="0.2">
      <c r="B106" s="19"/>
      <c r="K106" s="85"/>
      <c r="L106" s="85"/>
      <c r="M106" s="85"/>
      <c r="N106" s="85"/>
      <c r="O106" s="85"/>
      <c r="P106" s="85"/>
      <c r="Q106" s="85"/>
      <c r="R106" s="86"/>
      <c r="S106" s="85"/>
      <c r="T106" s="85"/>
      <c r="U106" s="19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60"/>
    </row>
    <row r="107" spans="2:37" s="56" customFormat="1" x14ac:dyDescent="0.2">
      <c r="B107" s="19"/>
      <c r="K107" s="85"/>
      <c r="L107" s="85"/>
      <c r="M107" s="85"/>
      <c r="N107" s="85"/>
      <c r="O107" s="85"/>
      <c r="P107" s="85"/>
      <c r="Q107" s="85"/>
      <c r="R107" s="86"/>
      <c r="S107" s="85"/>
      <c r="T107" s="85"/>
      <c r="U107" s="19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60"/>
    </row>
    <row r="108" spans="2:37" s="56" customFormat="1" x14ac:dyDescent="0.2">
      <c r="B108" s="19"/>
      <c r="K108" s="85"/>
      <c r="L108" s="85"/>
      <c r="M108" s="85"/>
      <c r="N108" s="85"/>
      <c r="O108" s="85"/>
      <c r="P108" s="85"/>
      <c r="Q108" s="85"/>
      <c r="R108" s="86"/>
      <c r="S108" s="85"/>
      <c r="T108" s="85"/>
      <c r="U108" s="19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60"/>
    </row>
    <row r="109" spans="2:37" s="56" customFormat="1" x14ac:dyDescent="0.2">
      <c r="B109" s="19"/>
      <c r="K109" s="85"/>
      <c r="L109" s="85"/>
      <c r="M109" s="85"/>
      <c r="N109" s="85"/>
      <c r="O109" s="85"/>
      <c r="P109" s="85"/>
      <c r="Q109" s="85"/>
      <c r="R109" s="86"/>
      <c r="S109" s="85"/>
      <c r="T109" s="85"/>
      <c r="U109" s="19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60"/>
    </row>
    <row r="110" spans="2:37" s="56" customFormat="1" x14ac:dyDescent="0.2">
      <c r="B110" s="19"/>
      <c r="K110" s="85"/>
      <c r="L110" s="85"/>
      <c r="M110" s="85"/>
      <c r="N110" s="85"/>
      <c r="O110" s="85"/>
      <c r="P110" s="85"/>
      <c r="Q110" s="85"/>
      <c r="R110" s="86"/>
      <c r="S110" s="85"/>
      <c r="T110" s="85"/>
      <c r="U110" s="19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60"/>
    </row>
    <row r="111" spans="2:37" s="56" customFormat="1" x14ac:dyDescent="0.2">
      <c r="B111" s="19"/>
      <c r="K111" s="85"/>
      <c r="L111" s="85"/>
      <c r="M111" s="85"/>
      <c r="N111" s="85"/>
      <c r="O111" s="85"/>
      <c r="P111" s="85"/>
      <c r="Q111" s="85"/>
      <c r="R111" s="86"/>
      <c r="S111" s="85"/>
      <c r="T111" s="85"/>
      <c r="U111" s="19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60"/>
    </row>
    <row r="112" spans="2:37" s="56" customFormat="1" x14ac:dyDescent="0.2">
      <c r="B112" s="19"/>
      <c r="K112" s="85"/>
      <c r="L112" s="85"/>
      <c r="M112" s="85"/>
      <c r="N112" s="85"/>
      <c r="O112" s="85"/>
      <c r="P112" s="85"/>
      <c r="Q112" s="85"/>
      <c r="R112" s="86"/>
      <c r="S112" s="85"/>
      <c r="T112" s="85"/>
      <c r="U112" s="19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60"/>
    </row>
    <row r="113" spans="2:37" s="56" customFormat="1" x14ac:dyDescent="0.2">
      <c r="B113" s="19"/>
      <c r="K113" s="85"/>
      <c r="L113" s="85"/>
      <c r="M113" s="85"/>
      <c r="N113" s="85"/>
      <c r="O113" s="85"/>
      <c r="P113" s="85"/>
      <c r="Q113" s="85"/>
      <c r="R113" s="86"/>
      <c r="S113" s="85"/>
      <c r="T113" s="85"/>
      <c r="U113" s="19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60"/>
    </row>
    <row r="114" spans="2:37" s="56" customFormat="1" x14ac:dyDescent="0.2">
      <c r="B114" s="19"/>
      <c r="K114" s="85"/>
      <c r="L114" s="85"/>
      <c r="M114" s="85"/>
      <c r="N114" s="85"/>
      <c r="O114" s="85"/>
      <c r="P114" s="85"/>
      <c r="Q114" s="85"/>
      <c r="R114" s="86"/>
      <c r="S114" s="85"/>
      <c r="T114" s="85"/>
      <c r="U114" s="19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60"/>
    </row>
    <row r="115" spans="2:37" s="56" customFormat="1" x14ac:dyDescent="0.2">
      <c r="B115" s="19"/>
      <c r="K115" s="85"/>
      <c r="L115" s="85"/>
      <c r="M115" s="85"/>
      <c r="N115" s="85"/>
      <c r="O115" s="85"/>
      <c r="P115" s="85"/>
      <c r="Q115" s="85"/>
      <c r="R115" s="86"/>
      <c r="S115" s="85"/>
      <c r="T115" s="85"/>
      <c r="U115" s="19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60"/>
    </row>
    <row r="116" spans="2:37" s="56" customFormat="1" x14ac:dyDescent="0.2">
      <c r="B116" s="19"/>
      <c r="K116" s="85"/>
      <c r="L116" s="85"/>
      <c r="M116" s="85"/>
      <c r="N116" s="85"/>
      <c r="O116" s="85"/>
      <c r="P116" s="85"/>
      <c r="Q116" s="85"/>
      <c r="R116" s="86"/>
      <c r="S116" s="85"/>
      <c r="T116" s="85"/>
      <c r="U116" s="19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60"/>
    </row>
    <row r="117" spans="2:37" s="56" customFormat="1" x14ac:dyDescent="0.2">
      <c r="B117" s="19"/>
      <c r="K117" s="85"/>
      <c r="L117" s="85"/>
      <c r="M117" s="85"/>
      <c r="N117" s="85"/>
      <c r="O117" s="85"/>
      <c r="P117" s="85"/>
      <c r="Q117" s="85"/>
      <c r="R117" s="86"/>
      <c r="S117" s="85"/>
      <c r="T117" s="85"/>
      <c r="U117" s="19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60"/>
    </row>
    <row r="118" spans="2:37" s="56" customFormat="1" x14ac:dyDescent="0.2">
      <c r="B118" s="19"/>
      <c r="K118" s="85"/>
      <c r="L118" s="85"/>
      <c r="M118" s="85"/>
      <c r="N118" s="85"/>
      <c r="O118" s="85"/>
      <c r="P118" s="85"/>
      <c r="Q118" s="85"/>
      <c r="R118" s="86"/>
      <c r="S118" s="85"/>
      <c r="T118" s="85"/>
      <c r="U118" s="19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60"/>
    </row>
    <row r="119" spans="2:37" s="56" customFormat="1" x14ac:dyDescent="0.2">
      <c r="B119" s="19"/>
      <c r="K119" s="85"/>
      <c r="L119" s="85"/>
      <c r="M119" s="85"/>
      <c r="N119" s="85"/>
      <c r="O119" s="85"/>
      <c r="P119" s="85"/>
      <c r="Q119" s="85"/>
      <c r="R119" s="86"/>
      <c r="S119" s="85"/>
      <c r="T119" s="85"/>
      <c r="U119" s="19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60"/>
    </row>
    <row r="120" spans="2:37" s="56" customFormat="1" x14ac:dyDescent="0.2">
      <c r="B120" s="19"/>
      <c r="K120" s="85"/>
      <c r="L120" s="85"/>
      <c r="M120" s="85"/>
      <c r="N120" s="85"/>
      <c r="O120" s="85"/>
      <c r="P120" s="85"/>
      <c r="Q120" s="85"/>
      <c r="R120" s="86"/>
      <c r="S120" s="85"/>
      <c r="T120" s="85"/>
      <c r="U120" s="19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60"/>
    </row>
    <row r="121" spans="2:37" s="56" customFormat="1" x14ac:dyDescent="0.2">
      <c r="B121" s="19"/>
      <c r="K121" s="85"/>
      <c r="L121" s="85"/>
      <c r="M121" s="85"/>
      <c r="N121" s="85"/>
      <c r="O121" s="85"/>
      <c r="P121" s="85"/>
      <c r="Q121" s="85"/>
      <c r="R121" s="86"/>
      <c r="S121" s="85"/>
      <c r="T121" s="85"/>
      <c r="U121" s="19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60"/>
    </row>
    <row r="122" spans="2:37" s="56" customFormat="1" x14ac:dyDescent="0.2">
      <c r="B122" s="19"/>
      <c r="K122" s="85"/>
      <c r="L122" s="85"/>
      <c r="M122" s="85"/>
      <c r="N122" s="85"/>
      <c r="O122" s="85"/>
      <c r="P122" s="85"/>
      <c r="Q122" s="85"/>
      <c r="R122" s="86"/>
      <c r="S122" s="85"/>
      <c r="T122" s="85"/>
      <c r="U122" s="19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60"/>
    </row>
    <row r="123" spans="2:37" s="56" customFormat="1" x14ac:dyDescent="0.2">
      <c r="B123" s="19"/>
      <c r="K123" s="85"/>
      <c r="L123" s="85"/>
      <c r="M123" s="85"/>
      <c r="N123" s="85"/>
      <c r="O123" s="85"/>
      <c r="P123" s="85"/>
      <c r="Q123" s="85"/>
      <c r="R123" s="86"/>
      <c r="S123" s="85"/>
      <c r="T123" s="85"/>
      <c r="U123" s="19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60"/>
    </row>
    <row r="124" spans="2:37" s="56" customFormat="1" x14ac:dyDescent="0.2">
      <c r="B124" s="19"/>
      <c r="K124" s="85"/>
      <c r="L124" s="85"/>
      <c r="M124" s="85"/>
      <c r="N124" s="85"/>
      <c r="O124" s="85"/>
      <c r="P124" s="85"/>
      <c r="Q124" s="85"/>
      <c r="R124" s="86"/>
      <c r="S124" s="85"/>
      <c r="T124" s="85"/>
      <c r="U124" s="19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60"/>
    </row>
    <row r="125" spans="2:37" s="56" customFormat="1" x14ac:dyDescent="0.2">
      <c r="B125" s="19"/>
      <c r="K125" s="85"/>
      <c r="L125" s="85"/>
      <c r="M125" s="85"/>
      <c r="N125" s="85"/>
      <c r="O125" s="85"/>
      <c r="P125" s="85"/>
      <c r="Q125" s="85"/>
      <c r="R125" s="86"/>
      <c r="S125" s="85"/>
      <c r="T125" s="85"/>
      <c r="U125" s="19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60"/>
    </row>
    <row r="126" spans="2:37" s="56" customFormat="1" x14ac:dyDescent="0.2">
      <c r="B126" s="19"/>
      <c r="K126" s="85"/>
      <c r="L126" s="85"/>
      <c r="M126" s="85"/>
      <c r="N126" s="85"/>
      <c r="O126" s="85"/>
      <c r="P126" s="85"/>
      <c r="Q126" s="85"/>
      <c r="R126" s="86"/>
      <c r="S126" s="85"/>
      <c r="T126" s="85"/>
      <c r="U126" s="19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60"/>
    </row>
    <row r="127" spans="2:37" s="56" customFormat="1" x14ac:dyDescent="0.2">
      <c r="B127" s="19"/>
      <c r="K127" s="85"/>
      <c r="L127" s="85"/>
      <c r="M127" s="85"/>
      <c r="N127" s="85"/>
      <c r="O127" s="85"/>
      <c r="P127" s="85"/>
      <c r="Q127" s="85"/>
      <c r="R127" s="86"/>
      <c r="S127" s="85"/>
      <c r="T127" s="85"/>
      <c r="U127" s="19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60"/>
    </row>
    <row r="128" spans="2:37" s="56" customFormat="1" x14ac:dyDescent="0.2">
      <c r="B128" s="19"/>
      <c r="K128" s="85"/>
      <c r="L128" s="85"/>
      <c r="M128" s="85"/>
      <c r="N128" s="85"/>
      <c r="O128" s="85"/>
      <c r="P128" s="85"/>
      <c r="Q128" s="85"/>
      <c r="R128" s="86"/>
      <c r="S128" s="85"/>
      <c r="T128" s="85"/>
      <c r="U128" s="19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60"/>
    </row>
    <row r="129" spans="2:37" s="56" customFormat="1" x14ac:dyDescent="0.2">
      <c r="B129" s="19"/>
      <c r="K129" s="85"/>
      <c r="L129" s="85"/>
      <c r="M129" s="85"/>
      <c r="N129" s="85"/>
      <c r="O129" s="85"/>
      <c r="P129" s="85"/>
      <c r="Q129" s="85"/>
      <c r="R129" s="86"/>
      <c r="S129" s="85"/>
      <c r="T129" s="85"/>
      <c r="U129" s="19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60"/>
    </row>
    <row r="130" spans="2:37" s="56" customFormat="1" x14ac:dyDescent="0.2">
      <c r="B130" s="19"/>
      <c r="K130" s="85"/>
      <c r="L130" s="85"/>
      <c r="M130" s="85"/>
      <c r="N130" s="85"/>
      <c r="O130" s="85"/>
      <c r="P130" s="85"/>
      <c r="Q130" s="85"/>
      <c r="R130" s="86"/>
      <c r="S130" s="85"/>
      <c r="T130" s="85"/>
      <c r="U130" s="19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60"/>
    </row>
    <row r="131" spans="2:37" s="56" customFormat="1" x14ac:dyDescent="0.2">
      <c r="B131" s="19"/>
      <c r="K131" s="85"/>
      <c r="L131" s="85"/>
      <c r="M131" s="85"/>
      <c r="N131" s="85"/>
      <c r="O131" s="85"/>
      <c r="P131" s="85"/>
      <c r="Q131" s="85"/>
      <c r="R131" s="86"/>
      <c r="S131" s="85"/>
      <c r="T131" s="85"/>
      <c r="U131" s="19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60"/>
    </row>
    <row r="132" spans="2:37" s="56" customFormat="1" x14ac:dyDescent="0.2">
      <c r="B132" s="19"/>
      <c r="K132" s="85"/>
      <c r="L132" s="85"/>
      <c r="M132" s="85"/>
      <c r="N132" s="85"/>
      <c r="O132" s="85"/>
      <c r="P132" s="85"/>
      <c r="Q132" s="85"/>
      <c r="R132" s="86"/>
      <c r="S132" s="85"/>
      <c r="T132" s="85"/>
      <c r="U132" s="19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60"/>
    </row>
    <row r="133" spans="2:37" s="56" customFormat="1" x14ac:dyDescent="0.2">
      <c r="B133" s="19"/>
      <c r="K133" s="85"/>
      <c r="L133" s="85"/>
      <c r="M133" s="85"/>
      <c r="N133" s="85"/>
      <c r="O133" s="85"/>
      <c r="P133" s="85"/>
      <c r="Q133" s="85"/>
      <c r="R133" s="86"/>
      <c r="S133" s="85"/>
      <c r="T133" s="85"/>
      <c r="U133" s="19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60"/>
    </row>
    <row r="134" spans="2:37" s="56" customFormat="1" x14ac:dyDescent="0.2">
      <c r="B134" s="19"/>
      <c r="K134" s="85"/>
      <c r="L134" s="85"/>
      <c r="M134" s="85"/>
      <c r="N134" s="85"/>
      <c r="O134" s="85"/>
      <c r="P134" s="85"/>
      <c r="Q134" s="85"/>
      <c r="R134" s="86"/>
      <c r="S134" s="85"/>
      <c r="T134" s="85"/>
      <c r="U134" s="19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60"/>
    </row>
    <row r="135" spans="2:37" s="56" customFormat="1" x14ac:dyDescent="0.2">
      <c r="B135" s="19"/>
      <c r="K135" s="85"/>
      <c r="L135" s="85"/>
      <c r="M135" s="85"/>
      <c r="N135" s="85"/>
      <c r="O135" s="85"/>
      <c r="P135" s="85"/>
      <c r="Q135" s="85"/>
      <c r="R135" s="86"/>
      <c r="S135" s="85"/>
      <c r="T135" s="85"/>
      <c r="U135" s="19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60"/>
    </row>
    <row r="136" spans="2:37" s="56" customFormat="1" x14ac:dyDescent="0.2">
      <c r="B136" s="19"/>
      <c r="K136" s="85"/>
      <c r="L136" s="85"/>
      <c r="M136" s="85"/>
      <c r="N136" s="85"/>
      <c r="O136" s="85"/>
      <c r="P136" s="85"/>
      <c r="Q136" s="85"/>
      <c r="R136" s="86"/>
      <c r="S136" s="85"/>
      <c r="T136" s="85"/>
      <c r="U136" s="19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60"/>
    </row>
    <row r="137" spans="2:37" s="56" customFormat="1" x14ac:dyDescent="0.2">
      <c r="B137" s="19"/>
      <c r="K137" s="85"/>
      <c r="L137" s="85"/>
      <c r="M137" s="85"/>
      <c r="N137" s="85"/>
      <c r="O137" s="85"/>
      <c r="P137" s="85"/>
      <c r="Q137" s="85"/>
      <c r="R137" s="86"/>
      <c r="S137" s="85"/>
      <c r="T137" s="85"/>
      <c r="U137" s="19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60"/>
    </row>
    <row r="138" spans="2:37" s="56" customFormat="1" x14ac:dyDescent="0.2">
      <c r="B138" s="19"/>
      <c r="K138" s="85"/>
      <c r="L138" s="85"/>
      <c r="M138" s="85"/>
      <c r="N138" s="85"/>
      <c r="O138" s="85"/>
      <c r="P138" s="85"/>
      <c r="Q138" s="85"/>
      <c r="R138" s="86"/>
      <c r="S138" s="85"/>
      <c r="T138" s="85"/>
      <c r="U138" s="19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60"/>
    </row>
    <row r="139" spans="2:37" s="56" customFormat="1" x14ac:dyDescent="0.2">
      <c r="B139" s="19"/>
      <c r="K139" s="85"/>
      <c r="L139" s="85"/>
      <c r="M139" s="85"/>
      <c r="N139" s="85"/>
      <c r="O139" s="85"/>
      <c r="P139" s="85"/>
      <c r="Q139" s="85"/>
      <c r="R139" s="86"/>
      <c r="S139" s="85"/>
      <c r="T139" s="85"/>
      <c r="U139" s="19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60"/>
    </row>
    <row r="140" spans="2:37" s="56" customFormat="1" x14ac:dyDescent="0.2">
      <c r="B140" s="19"/>
      <c r="K140" s="85"/>
      <c r="L140" s="85"/>
      <c r="M140" s="85"/>
      <c r="N140" s="85"/>
      <c r="O140" s="85"/>
      <c r="P140" s="85"/>
      <c r="Q140" s="85"/>
      <c r="R140" s="86"/>
      <c r="S140" s="85"/>
      <c r="T140" s="85"/>
      <c r="U140" s="19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60"/>
    </row>
    <row r="141" spans="2:37" s="56" customFormat="1" x14ac:dyDescent="0.2">
      <c r="B141" s="19"/>
      <c r="K141" s="85"/>
      <c r="L141" s="85"/>
      <c r="M141" s="85"/>
      <c r="N141" s="85"/>
      <c r="O141" s="85"/>
      <c r="P141" s="85"/>
      <c r="Q141" s="85"/>
      <c r="R141" s="86"/>
      <c r="S141" s="85"/>
      <c r="T141" s="85"/>
      <c r="U141" s="19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60"/>
    </row>
    <row r="142" spans="2:37" s="56" customFormat="1" x14ac:dyDescent="0.2">
      <c r="B142" s="19"/>
      <c r="K142" s="85"/>
      <c r="L142" s="85"/>
      <c r="M142" s="85"/>
      <c r="N142" s="85"/>
      <c r="O142" s="85"/>
      <c r="P142" s="85"/>
      <c r="Q142" s="85"/>
      <c r="R142" s="86"/>
      <c r="S142" s="85"/>
      <c r="T142" s="85"/>
      <c r="U142" s="19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60"/>
    </row>
    <row r="143" spans="2:37" s="56" customFormat="1" x14ac:dyDescent="0.2">
      <c r="B143" s="19"/>
      <c r="K143" s="85"/>
      <c r="L143" s="85"/>
      <c r="M143" s="85"/>
      <c r="N143" s="85"/>
      <c r="O143" s="85"/>
      <c r="P143" s="85"/>
      <c r="Q143" s="85"/>
      <c r="R143" s="86"/>
      <c r="S143" s="85"/>
      <c r="T143" s="85"/>
      <c r="U143" s="19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60"/>
    </row>
    <row r="144" spans="2:37" s="56" customFormat="1" x14ac:dyDescent="0.2">
      <c r="B144" s="19"/>
      <c r="K144" s="85"/>
      <c r="L144" s="85"/>
      <c r="M144" s="85"/>
      <c r="N144" s="85"/>
      <c r="O144" s="85"/>
      <c r="P144" s="85"/>
      <c r="Q144" s="85"/>
      <c r="R144" s="86"/>
      <c r="S144" s="85"/>
      <c r="T144" s="85"/>
      <c r="U144" s="19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60"/>
    </row>
    <row r="145" spans="2:37" s="56" customFormat="1" x14ac:dyDescent="0.2">
      <c r="B145" s="19"/>
      <c r="K145" s="85"/>
      <c r="L145" s="85"/>
      <c r="M145" s="85"/>
      <c r="N145" s="85"/>
      <c r="O145" s="85"/>
      <c r="P145" s="85"/>
      <c r="Q145" s="85"/>
      <c r="R145" s="86"/>
      <c r="S145" s="85"/>
      <c r="T145" s="85"/>
      <c r="U145" s="19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60"/>
    </row>
    <row r="146" spans="2:37" s="56" customFormat="1" x14ac:dyDescent="0.2">
      <c r="B146" s="19"/>
      <c r="K146" s="85"/>
      <c r="L146" s="85"/>
      <c r="M146" s="85"/>
      <c r="N146" s="85"/>
      <c r="O146" s="85"/>
      <c r="P146" s="85"/>
      <c r="Q146" s="85"/>
      <c r="R146" s="86"/>
      <c r="S146" s="85"/>
      <c r="T146" s="85"/>
      <c r="U146" s="19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60"/>
    </row>
    <row r="147" spans="2:37" s="56" customFormat="1" x14ac:dyDescent="0.2">
      <c r="B147" s="19"/>
      <c r="K147" s="85"/>
      <c r="L147" s="85"/>
      <c r="M147" s="85"/>
      <c r="N147" s="85"/>
      <c r="O147" s="85"/>
      <c r="P147" s="85"/>
      <c r="Q147" s="85"/>
      <c r="R147" s="86"/>
      <c r="S147" s="85"/>
      <c r="T147" s="85"/>
      <c r="U147" s="19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60"/>
    </row>
    <row r="148" spans="2:37" s="56" customFormat="1" x14ac:dyDescent="0.2">
      <c r="B148" s="19"/>
      <c r="K148" s="85"/>
      <c r="L148" s="85"/>
      <c r="M148" s="85"/>
      <c r="N148" s="85"/>
      <c r="O148" s="85"/>
      <c r="P148" s="85"/>
      <c r="Q148" s="85"/>
      <c r="R148" s="86"/>
      <c r="S148" s="85"/>
      <c r="T148" s="85"/>
      <c r="U148" s="19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60"/>
    </row>
    <row r="149" spans="2:37" s="56" customFormat="1" x14ac:dyDescent="0.2">
      <c r="B149" s="19"/>
      <c r="K149" s="85"/>
      <c r="L149" s="85"/>
      <c r="M149" s="85"/>
      <c r="N149" s="85"/>
      <c r="O149" s="85"/>
      <c r="P149" s="85"/>
      <c r="Q149" s="85"/>
      <c r="R149" s="86"/>
      <c r="S149" s="85"/>
      <c r="T149" s="85"/>
      <c r="U149" s="19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60"/>
    </row>
    <row r="150" spans="2:37" s="56" customFormat="1" x14ac:dyDescent="0.2">
      <c r="B150" s="19"/>
      <c r="K150" s="85"/>
      <c r="L150" s="85"/>
      <c r="M150" s="85"/>
      <c r="N150" s="85"/>
      <c r="O150" s="85"/>
      <c r="P150" s="85"/>
      <c r="Q150" s="85"/>
      <c r="R150" s="86"/>
      <c r="S150" s="85"/>
      <c r="T150" s="85"/>
      <c r="U150" s="19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60"/>
    </row>
    <row r="151" spans="2:37" s="56" customFormat="1" x14ac:dyDescent="0.2">
      <c r="B151" s="19"/>
      <c r="K151" s="85"/>
      <c r="L151" s="85"/>
      <c r="M151" s="85"/>
      <c r="N151" s="85"/>
      <c r="O151" s="85"/>
      <c r="P151" s="85"/>
      <c r="Q151" s="85"/>
      <c r="R151" s="86"/>
      <c r="S151" s="85"/>
      <c r="T151" s="85"/>
      <c r="U151" s="19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60"/>
    </row>
    <row r="152" spans="2:37" s="56" customFormat="1" x14ac:dyDescent="0.2">
      <c r="B152" s="19"/>
      <c r="K152" s="85"/>
      <c r="L152" s="85"/>
      <c r="M152" s="85"/>
      <c r="N152" s="85"/>
      <c r="O152" s="85"/>
      <c r="P152" s="85"/>
      <c r="Q152" s="85"/>
      <c r="R152" s="86"/>
      <c r="S152" s="85"/>
      <c r="T152" s="85"/>
      <c r="U152" s="19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60"/>
    </row>
    <row r="153" spans="2:37" s="56" customFormat="1" x14ac:dyDescent="0.2">
      <c r="B153" s="19"/>
      <c r="K153" s="85"/>
      <c r="L153" s="85"/>
      <c r="M153" s="85"/>
      <c r="N153" s="85"/>
      <c r="O153" s="85"/>
      <c r="P153" s="85"/>
      <c r="Q153" s="85"/>
      <c r="R153" s="86"/>
      <c r="S153" s="85"/>
      <c r="T153" s="85"/>
      <c r="U153" s="19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60"/>
    </row>
    <row r="154" spans="2:37" s="56" customFormat="1" x14ac:dyDescent="0.2">
      <c r="B154" s="19"/>
      <c r="K154" s="85"/>
      <c r="L154" s="85"/>
      <c r="M154" s="85"/>
      <c r="N154" s="85"/>
      <c r="O154" s="85"/>
      <c r="P154" s="85"/>
      <c r="Q154" s="85"/>
      <c r="R154" s="86"/>
      <c r="S154" s="85"/>
      <c r="T154" s="85"/>
      <c r="U154" s="19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60"/>
    </row>
    <row r="155" spans="2:37" s="56" customFormat="1" x14ac:dyDescent="0.2">
      <c r="B155" s="19"/>
      <c r="K155" s="85"/>
      <c r="L155" s="85"/>
      <c r="M155" s="85"/>
      <c r="N155" s="85"/>
      <c r="O155" s="85"/>
      <c r="P155" s="85"/>
      <c r="Q155" s="85"/>
      <c r="R155" s="86"/>
      <c r="S155" s="85"/>
      <c r="T155" s="85"/>
      <c r="U155" s="19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60"/>
    </row>
    <row r="156" spans="2:37" s="56" customFormat="1" x14ac:dyDescent="0.2">
      <c r="B156" s="19"/>
      <c r="K156" s="85"/>
      <c r="L156" s="85"/>
      <c r="M156" s="85"/>
      <c r="N156" s="85"/>
      <c r="O156" s="85"/>
      <c r="P156" s="85"/>
      <c r="Q156" s="85"/>
      <c r="R156" s="86"/>
      <c r="S156" s="85"/>
      <c r="T156" s="85"/>
      <c r="U156" s="19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60"/>
    </row>
    <row r="157" spans="2:37" s="56" customFormat="1" x14ac:dyDescent="0.2">
      <c r="B157" s="19"/>
      <c r="K157" s="85"/>
      <c r="L157" s="85"/>
      <c r="M157" s="85"/>
      <c r="N157" s="85"/>
      <c r="O157" s="85"/>
      <c r="P157" s="85"/>
      <c r="Q157" s="85"/>
      <c r="R157" s="86"/>
      <c r="S157" s="85"/>
      <c r="T157" s="85"/>
      <c r="U157" s="19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60"/>
    </row>
    <row r="158" spans="2:37" s="56" customFormat="1" x14ac:dyDescent="0.2">
      <c r="B158" s="19"/>
      <c r="K158" s="85"/>
      <c r="L158" s="85"/>
      <c r="M158" s="85"/>
      <c r="N158" s="85"/>
      <c r="O158" s="85"/>
      <c r="P158" s="85"/>
      <c r="Q158" s="85"/>
      <c r="R158" s="86"/>
      <c r="S158" s="85"/>
      <c r="T158" s="85"/>
      <c r="U158" s="19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60"/>
    </row>
    <row r="159" spans="2:37" s="56" customFormat="1" x14ac:dyDescent="0.2">
      <c r="B159" s="19"/>
      <c r="K159" s="85"/>
      <c r="L159" s="85"/>
      <c r="M159" s="85"/>
      <c r="N159" s="85"/>
      <c r="O159" s="85"/>
      <c r="P159" s="85"/>
      <c r="Q159" s="85"/>
      <c r="R159" s="86"/>
      <c r="S159" s="85"/>
      <c r="T159" s="85"/>
      <c r="U159" s="19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60"/>
    </row>
    <row r="160" spans="2:37" s="56" customFormat="1" x14ac:dyDescent="0.2">
      <c r="B160" s="19"/>
      <c r="K160" s="85"/>
      <c r="L160" s="85"/>
      <c r="M160" s="85"/>
      <c r="N160" s="85"/>
      <c r="O160" s="85"/>
      <c r="P160" s="85"/>
      <c r="Q160" s="85"/>
      <c r="R160" s="86"/>
      <c r="S160" s="85"/>
      <c r="T160" s="85"/>
      <c r="U160" s="19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60"/>
    </row>
    <row r="161" spans="2:37" s="56" customFormat="1" x14ac:dyDescent="0.2">
      <c r="B161" s="19"/>
      <c r="K161" s="85"/>
      <c r="L161" s="85"/>
      <c r="M161" s="85"/>
      <c r="N161" s="85"/>
      <c r="O161" s="85"/>
      <c r="P161" s="85"/>
      <c r="Q161" s="85"/>
      <c r="R161" s="86"/>
      <c r="S161" s="85"/>
      <c r="T161" s="85"/>
      <c r="U161" s="19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60"/>
    </row>
    <row r="162" spans="2:37" s="56" customFormat="1" x14ac:dyDescent="0.2">
      <c r="B162" s="19"/>
      <c r="K162" s="85"/>
      <c r="L162" s="85"/>
      <c r="M162" s="85"/>
      <c r="N162" s="85"/>
      <c r="O162" s="85"/>
      <c r="P162" s="85"/>
      <c r="Q162" s="85"/>
      <c r="R162" s="86"/>
      <c r="S162" s="85"/>
      <c r="T162" s="85"/>
      <c r="U162" s="19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60"/>
    </row>
    <row r="163" spans="2:37" s="56" customFormat="1" x14ac:dyDescent="0.2">
      <c r="K163" s="85"/>
      <c r="L163" s="85"/>
      <c r="M163" s="85"/>
      <c r="N163" s="85"/>
      <c r="O163" s="85"/>
      <c r="P163" s="85"/>
      <c r="Q163" s="85"/>
      <c r="R163" s="86"/>
      <c r="S163" s="85"/>
      <c r="T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60"/>
    </row>
    <row r="164" spans="2:37" s="56" customFormat="1" x14ac:dyDescent="0.2">
      <c r="K164" s="85"/>
      <c r="L164" s="85"/>
      <c r="M164" s="85"/>
      <c r="N164" s="85"/>
      <c r="O164" s="85"/>
      <c r="P164" s="85"/>
      <c r="Q164" s="85"/>
      <c r="R164" s="86"/>
      <c r="S164" s="85"/>
      <c r="T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60"/>
    </row>
    <row r="165" spans="2:37" s="56" customFormat="1" x14ac:dyDescent="0.2">
      <c r="K165" s="85"/>
      <c r="L165" s="85"/>
      <c r="M165" s="85"/>
      <c r="N165" s="85"/>
      <c r="O165" s="85"/>
      <c r="P165" s="85"/>
      <c r="Q165" s="85"/>
      <c r="R165" s="86"/>
      <c r="S165" s="85"/>
      <c r="T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60"/>
    </row>
    <row r="166" spans="2:37" s="56" customFormat="1" x14ac:dyDescent="0.2">
      <c r="K166" s="85"/>
      <c r="L166" s="85"/>
      <c r="M166" s="85"/>
      <c r="N166" s="85"/>
      <c r="O166" s="85"/>
      <c r="P166" s="85"/>
      <c r="Q166" s="85"/>
      <c r="R166" s="86"/>
      <c r="S166" s="85"/>
      <c r="T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60"/>
    </row>
    <row r="167" spans="2:37" s="56" customFormat="1" x14ac:dyDescent="0.2">
      <c r="K167" s="85"/>
      <c r="L167" s="85"/>
      <c r="M167" s="85"/>
      <c r="N167" s="85"/>
      <c r="O167" s="85"/>
      <c r="P167" s="85"/>
      <c r="Q167" s="85"/>
      <c r="R167" s="86"/>
      <c r="S167" s="85"/>
      <c r="T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60"/>
    </row>
    <row r="168" spans="2:37" s="56" customFormat="1" x14ac:dyDescent="0.2">
      <c r="K168" s="85"/>
      <c r="L168" s="85"/>
      <c r="M168" s="85"/>
      <c r="N168" s="85"/>
      <c r="O168" s="85"/>
      <c r="P168" s="85"/>
      <c r="Q168" s="85"/>
      <c r="R168" s="86"/>
      <c r="S168" s="85"/>
      <c r="T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60"/>
    </row>
    <row r="169" spans="2:37" s="56" customFormat="1" x14ac:dyDescent="0.2">
      <c r="K169" s="85"/>
      <c r="L169" s="85"/>
      <c r="M169" s="85"/>
      <c r="N169" s="85"/>
      <c r="O169" s="85"/>
      <c r="P169" s="85"/>
      <c r="Q169" s="85"/>
      <c r="R169" s="86"/>
      <c r="S169" s="85"/>
      <c r="T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60"/>
    </row>
    <row r="170" spans="2:37" s="56" customFormat="1" x14ac:dyDescent="0.2">
      <c r="K170" s="85"/>
      <c r="L170" s="85"/>
      <c r="M170" s="85"/>
      <c r="N170" s="85"/>
      <c r="O170" s="85"/>
      <c r="P170" s="85"/>
      <c r="Q170" s="85"/>
      <c r="R170" s="86"/>
      <c r="S170" s="85"/>
      <c r="T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60"/>
    </row>
    <row r="171" spans="2:37" s="56" customFormat="1" x14ac:dyDescent="0.2">
      <c r="K171" s="85"/>
      <c r="L171" s="85"/>
      <c r="M171" s="85"/>
      <c r="N171" s="85"/>
      <c r="O171" s="85"/>
      <c r="P171" s="85"/>
      <c r="Q171" s="85"/>
      <c r="R171" s="86"/>
      <c r="S171" s="85"/>
      <c r="T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60"/>
    </row>
    <row r="172" spans="2:37" s="56" customFormat="1" x14ac:dyDescent="0.2">
      <c r="K172" s="85"/>
      <c r="L172" s="85"/>
      <c r="M172" s="85"/>
      <c r="N172" s="85"/>
      <c r="O172" s="85"/>
      <c r="P172" s="85"/>
      <c r="Q172" s="85"/>
      <c r="R172" s="86"/>
      <c r="S172" s="85"/>
      <c r="T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60"/>
    </row>
    <row r="173" spans="2:37" s="56" customFormat="1" x14ac:dyDescent="0.2">
      <c r="K173" s="85"/>
      <c r="L173" s="85"/>
      <c r="M173" s="85"/>
      <c r="N173" s="85"/>
      <c r="O173" s="85"/>
      <c r="P173" s="85"/>
      <c r="Q173" s="85"/>
      <c r="R173" s="86"/>
      <c r="S173" s="85"/>
      <c r="T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60"/>
    </row>
    <row r="174" spans="2:37" s="56" customFormat="1" x14ac:dyDescent="0.2">
      <c r="K174" s="85"/>
      <c r="L174" s="85"/>
      <c r="M174" s="85"/>
      <c r="N174" s="85"/>
      <c r="O174" s="85"/>
      <c r="P174" s="85"/>
      <c r="Q174" s="85"/>
      <c r="R174" s="86"/>
      <c r="S174" s="85"/>
      <c r="T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60"/>
    </row>
    <row r="175" spans="2:37" s="56" customFormat="1" x14ac:dyDescent="0.2">
      <c r="K175" s="85"/>
      <c r="L175" s="85"/>
      <c r="M175" s="85"/>
      <c r="N175" s="85"/>
      <c r="O175" s="85"/>
      <c r="P175" s="85"/>
      <c r="Q175" s="85"/>
      <c r="R175" s="86"/>
      <c r="S175" s="85"/>
      <c r="T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60"/>
    </row>
    <row r="176" spans="2:37" s="56" customFormat="1" x14ac:dyDescent="0.2">
      <c r="K176" s="85"/>
      <c r="L176" s="85"/>
      <c r="M176" s="85"/>
      <c r="N176" s="85"/>
      <c r="O176" s="85"/>
      <c r="P176" s="85"/>
      <c r="Q176" s="85"/>
      <c r="R176" s="86"/>
      <c r="S176" s="85"/>
      <c r="T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60"/>
    </row>
  </sheetData>
  <mergeCells count="49">
    <mergeCell ref="C46:J46"/>
    <mergeCell ref="K46:Q46"/>
    <mergeCell ref="V46:AC46"/>
    <mergeCell ref="AD46:AJ46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2:AL2"/>
    <mergeCell ref="A1:J1"/>
    <mergeCell ref="T1:AC1"/>
    <mergeCell ref="A2:J2"/>
    <mergeCell ref="K2:S2"/>
    <mergeCell ref="T2:AC2"/>
  </mergeCells>
  <hyperlinks>
    <hyperlink ref="AD2" location="Inhaltsverzeichnis!B28" display="2.4 Wirtschaftszweig N" xr:uid="{C18D4EA2-12C3-492E-B192-A21DEB4C22E7}"/>
    <hyperlink ref="A1:F1" location="Inhaltsverzeichnis!B24" display="3. Index der tätigen Personen im Land Berlin nach Wirtschaftsbereichen" xr:uid="{10EC1E1C-662E-4768-82FD-FD3A17CB9BCC}"/>
    <hyperlink ref="A2:E2" location="Inhaltsverzeichnis!B25" display="2.1 Wirtschaftszweig H" xr:uid="{6F92E1EA-91BF-4F51-A770-61F619B75495}"/>
    <hyperlink ref="K2:M2" location="Inhaltsverzeichnis!B26" display="2.2 Wirtschaftszweig J" xr:uid="{37BA348F-0742-4870-8005-9053A8A19323}"/>
    <hyperlink ref="T2:X2" location="Inhaltsverzeichnis!B27" display="2.3 Wirtschaftszweig L und M" xr:uid="{54068AB6-2FA4-4D38-9658-2B8853802316}"/>
    <hyperlink ref="AD2:AF2" location="Inhaltsverzeichnis!B29" display="2.4 Wirtschaftszweig N" xr:uid="{7AE3FBD7-E9B8-414C-B5FC-2ED256977214}"/>
    <hyperlink ref="A1:J1" location="Inhaltsverzeichnis!B22" display="3. Index der tätigen Personen im Land Berlin nach Wirtschaftsbereichen (vorläufige Ergebnisse)" xr:uid="{86EA9B57-D64A-4642-9ADE-22A8179E91DD}"/>
    <hyperlink ref="A2:J2" location="Inhaltsverzeichnis!B23" display="    Wirtschaftszweig H" xr:uid="{15F39C98-D7A3-42D6-B806-4FDFF94FF5F8}"/>
    <hyperlink ref="K2:S2" location="Inhaltsverzeichnis!B24" display="Wirtschaftszweig J" xr:uid="{1F096183-2373-4248-9877-3E252BA1A2DC}"/>
    <hyperlink ref="T2:AC2" location="Inhaltsverzeichnis!B25" display="    Wirtschaftszweig L und M" xr:uid="{BACF9C76-A656-48CB-AC9B-8C4E66C48E79}"/>
    <hyperlink ref="AD2:AL2" location="Inhaltsverzeichnis!B27" display="Wirtschaftszweig N" xr:uid="{8ED79425-C5C7-46E3-A6A2-43F23474DB07}"/>
  </hyperlinks>
  <pageMargins left="0.59055118110236227" right="0.59055118110236227" top="0.78740157480314965" bottom="0.59055118110236227" header="0.31496062992125984" footer="0.23622047244094491"/>
  <pageSetup paperSize="9" firstPageNumber="12" pageOrder="overThenDown" orientation="portrait" useFirstPageNumber="1" r:id="rId1"/>
  <headerFooter alignWithMargins="0">
    <oddHeader>&amp;C&amp;"Arial,Standard"&amp;08– &amp;P –</oddHeader>
    <oddFooter>&amp;C&amp;"Arial,Standard"&amp;08Amt für Statistik Berlin-Brandenburg  —  SB  J I 3 - m 06/25  —  Berlin  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7"/>
  <dimension ref="A1"/>
  <sheetViews>
    <sheetView zoomScaleNormal="100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1933575</xdr:colOff>
                <xdr:row>40</xdr:row>
                <xdr:rowOff>114300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9</vt:i4>
      </vt:variant>
    </vt:vector>
  </HeadingPairs>
  <TitlesOfParts>
    <vt:vector size="16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'T1'!Druckbereich</vt:lpstr>
      <vt:lpstr>'T2'!Druckbereich</vt:lpstr>
      <vt:lpstr>'T3'!Druckbereich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Dienstleistungen im Land Berlin - vorläufige Ergebnisse</dc:title>
  <dc:subject/>
  <dc:creator>Amt für Statistik Berlin-Brandenburg</dc:creator>
  <cp:keywords>Entwicklung und Indizes von Umsatz und Tätigen Personen</cp:keywords>
  <cp:lastModifiedBy>sb2pdf</cp:lastModifiedBy>
  <cp:lastPrinted>2025-05-20T14:33:20Z</cp:lastPrinted>
  <dcterms:created xsi:type="dcterms:W3CDTF">2015-06-30T10:30:59Z</dcterms:created>
  <dcterms:modified xsi:type="dcterms:W3CDTF">2025-09-11T11:22:34Z</dcterms:modified>
  <cp:category>Statistischer Bericht J I 3 - m</cp:category>
</cp:coreProperties>
</file>