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F8853211-445B-4766-83EF-5589AF5B27F9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9" i="28" l="1"/>
  <c r="U59" i="28"/>
  <c r="S59" i="28"/>
  <c r="AL40" i="28"/>
  <c r="U40" i="28"/>
  <c r="S40" i="28"/>
  <c r="AL21" i="28"/>
  <c r="U21" i="28"/>
  <c r="S21" i="28"/>
  <c r="AL59" i="27"/>
  <c r="U59" i="27"/>
  <c r="S59" i="27"/>
  <c r="AL40" i="27"/>
  <c r="U40" i="27"/>
  <c r="S40" i="27"/>
  <c r="AL21" i="27"/>
  <c r="U21" i="27"/>
  <c r="S21" i="27"/>
  <c r="AL59" i="26"/>
  <c r="U59" i="26"/>
  <c r="S59" i="26"/>
  <c r="AL40" i="26"/>
  <c r="U40" i="26"/>
  <c r="S40" i="26"/>
  <c r="AL21" i="26"/>
  <c r="U21" i="26"/>
  <c r="S21" i="26"/>
  <c r="I44" i="12" l="1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8" i="28"/>
  <c r="AK47" i="28"/>
  <c r="T28" i="28"/>
  <c r="T47" i="28"/>
  <c r="R28" i="28"/>
  <c r="R47" i="28"/>
  <c r="A28" i="28"/>
  <c r="A47" i="28" s="1"/>
  <c r="AK28" i="27"/>
  <c r="AK47" i="27"/>
  <c r="T28" i="27"/>
  <c r="T47" i="27"/>
  <c r="R28" i="27"/>
  <c r="R47" i="27"/>
  <c r="A28" i="27"/>
  <c r="A47" i="27" s="1"/>
  <c r="AK28" i="26"/>
  <c r="AK47" i="26"/>
  <c r="T28" i="26"/>
  <c r="T47" i="26"/>
  <c r="R28" i="26"/>
  <c r="R47" i="26"/>
  <c r="A28" i="26"/>
  <c r="A47" i="26"/>
</calcChain>
</file>

<file path=xl/sharedStrings.xml><?xml version="1.0" encoding="utf-8"?>
<sst xmlns="http://schemas.openxmlformats.org/spreadsheetml/2006/main" count="861" uniqueCount="140">
  <si>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</si>
  <si>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</si>
  <si>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</si>
  <si>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</si>
  <si>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</si>
  <si>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</si>
  <si>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</si>
  <si>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</si>
  <si>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</si>
  <si>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</si>
  <si>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</si>
  <si>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</si>
  <si>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</si>
  <si>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</si>
  <si>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</si>
  <si>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</si>
  <si>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</si>
  <si>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</si>
  <si>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</si>
  <si>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</si>
  <si>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</si>
  <si>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</si>
  <si>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</si>
  <si>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</si>
  <si>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</si>
  <si>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</si>
  <si>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</si>
  <si>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</si>
  <si>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</si>
  <si>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</si>
  <si>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</si>
  <si>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</si>
  <si>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</si>
  <si>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</si>
  <si>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</si>
  <si>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</si>
  <si>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</si>
  <si>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</si>
  <si>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</si>
  <si>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</si>
  <si>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</si>
  <si>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</si>
  <si>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</si>
  <si>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</si>
  <si>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</si>
  <si>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</si>
  <si>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</si>
  <si>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</si>
  <si>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</si>
  <si>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</si>
  <si>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</si>
  <si>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</si>
  <si>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</si>
  <si>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</si>
  <si>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</si>
  <si>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</si>
  <si>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</si>
  <si>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</si>
  <si>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</si>
  <si>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</si>
  <si>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</si>
  <si>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</si>
  <si>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</si>
  <si>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</si>
  <si>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</si>
  <si>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</si>
  <si>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</si>
  <si>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</si>
  <si>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</si>
  <si>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</si>
  <si>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</si>
  <si>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</si>
  <si>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</si>
  <si>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</si>
  <si>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</si>
  <si>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</si>
  <si>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</si>
  <si>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</si>
  <si>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</si>
  <si>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</si>
  <si>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</si>
  <si>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</si>
  <si>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</si>
  <si>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</si>
  <si>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</si>
  <si>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</si>
  <si>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</si>
  <si>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</si>
  <si>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</si>
  <si>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</si>
  <si>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</si>
  <si>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</si>
  <si>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</si>
  <si>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</si>
  <si>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</si>
  <si>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</si>
  <si>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</si>
  <si>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</si>
  <si>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</si>
  <si>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</si>
  <si>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</si>
  <si>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</si>
  <si>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</si>
  <si>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</si>
  <si>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</si>
  <si>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</si>
  <si>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</si>
  <si>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</si>
  <si>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</si>
  <si>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</si>
  <si>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</si>
  <si>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</si>
  <si>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</si>
  <si>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</si>
  <si>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</si>
  <si>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</si>
  <si>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</si>
  <si>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</si>
  <si>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</si>
  <si>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</si>
  <si>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</si>
  <si>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</si>
  <si>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</si>
  <si>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</si>
  <si>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</si>
  <si>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</si>
  <si>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</si>
  <si>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</si>
  <si>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</si>
  <si>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</si>
  <si>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</si>
  <si>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</si>
  <si>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</si>
  <si>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J I 3 - m 10/25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</si>
  <si>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</si>
  <si>
    <r>
      <t xml:space="preserve">Erschienen im </t>
    </r>
    <r>
      <rPr>
        <b/>
        <sz val="8"/>
        <rFont val="Arial"/>
        <family val="2"/>
      </rPr>
      <t>Januar 2026</t>
    </r>
  </si>
  <si>
    <t>Jan-Okt</t>
  </si>
  <si>
    <t>Potsdam, 2026</t>
  </si>
  <si>
    <t>Methodischer Hinweis</t>
  </si>
  <si>
    <t>Aufgrund eines Berichtskreis-wechsels zum September 2025 unterliegen die vorliegenden Ergebnisse teilweise umfangreichen Revisionen im Vergleich mit dem Stand August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</si>
</sst>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8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2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1" fontId="3" fillId="0" borderId="0" xfId="11" applyFont="1" applyFill="1" applyBorder="1"/>
    <xf numFmtId="0" fontId="3" fillId="0" borderId="0" xfId="11" applyNumberFormat="1" applyFont="1" applyFill="1" applyBorder="1" applyAlignment="1">
      <alignment horizontal="left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right"/>
    </xf>
    <xf numFmtId="0" fontId="0" fillId="0" borderId="0" xfId="0" applyFill="1" applyProtection="1"/>
    <xf numFmtId="0" fontId="11" fillId="0" borderId="0" xfId="10" applyFo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3" fillId="0" borderId="0" xfId="1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Titel!$G$21:$G$42</c:f>
              <c:numCache>
                <c:formatCode>mmm\-yy</c:formatCode>
                <c:ptCount val="2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</c:numCache>
            </c:numRef>
          </c:cat>
          <c:val>
            <c:numRef>
              <c:f>Titel!$H$21:$H$42</c:f>
              <c:numCache>
                <c:formatCode>0.0</c:formatCode>
                <c:ptCount val="22"/>
                <c:pt idx="0">
                  <c:v>128.43</c:v>
                </c:pt>
                <c:pt idx="1">
                  <c:v>124.2</c:v>
                </c:pt>
                <c:pt idx="2">
                  <c:v>141.91999999999999</c:v>
                </c:pt>
                <c:pt idx="3">
                  <c:v>125.41</c:v>
                </c:pt>
                <c:pt idx="4">
                  <c:v>131.69</c:v>
                </c:pt>
                <c:pt idx="5">
                  <c:v>139.49</c:v>
                </c:pt>
                <c:pt idx="6">
                  <c:v>148.26</c:v>
                </c:pt>
                <c:pt idx="7">
                  <c:v>143.22999999999999</c:v>
                </c:pt>
                <c:pt idx="8">
                  <c:v>174.31</c:v>
                </c:pt>
                <c:pt idx="9">
                  <c:v>157.57</c:v>
                </c:pt>
                <c:pt idx="10">
                  <c:v>158.74</c:v>
                </c:pt>
                <c:pt idx="11">
                  <c:v>173.52</c:v>
                </c:pt>
                <c:pt idx="12">
                  <c:v>136.74</c:v>
                </c:pt>
                <c:pt idx="13">
                  <c:v>127.38</c:v>
                </c:pt>
                <c:pt idx="14">
                  <c:v>155.96</c:v>
                </c:pt>
                <c:pt idx="15">
                  <c:v>136.06</c:v>
                </c:pt>
                <c:pt idx="16">
                  <c:v>140.71</c:v>
                </c:pt>
                <c:pt idx="17">
                  <c:v>143.68</c:v>
                </c:pt>
                <c:pt idx="18">
                  <c:v>155.87</c:v>
                </c:pt>
                <c:pt idx="19">
                  <c:v>147.66999999999999</c:v>
                </c:pt>
                <c:pt idx="20">
                  <c:v>180.23</c:v>
                </c:pt>
                <c:pt idx="21">
                  <c:v>162.80000000000001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Titel!$G$21:$G$42</c:f>
              <c:numCache>
                <c:formatCode>mmm\-yy</c:formatCode>
                <c:ptCount val="2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</c:numCache>
            </c:numRef>
          </c:cat>
          <c:val>
            <c:numRef>
              <c:f>Titel!$I$21:$I$42</c:f>
              <c:numCache>
                <c:formatCode>0.0</c:formatCode>
                <c:ptCount val="22"/>
                <c:pt idx="0">
                  <c:v>123.86</c:v>
                </c:pt>
                <c:pt idx="1">
                  <c:v>123.56</c:v>
                </c:pt>
                <c:pt idx="2">
                  <c:v>123.68</c:v>
                </c:pt>
                <c:pt idx="3">
                  <c:v>124.34</c:v>
                </c:pt>
                <c:pt idx="4">
                  <c:v>124.34</c:v>
                </c:pt>
                <c:pt idx="5">
                  <c:v>124.7</c:v>
                </c:pt>
                <c:pt idx="6">
                  <c:v>124.24</c:v>
                </c:pt>
                <c:pt idx="7">
                  <c:v>124.41</c:v>
                </c:pt>
                <c:pt idx="8">
                  <c:v>125.03</c:v>
                </c:pt>
                <c:pt idx="9">
                  <c:v>126.6</c:v>
                </c:pt>
                <c:pt idx="10">
                  <c:v>125.11</c:v>
                </c:pt>
                <c:pt idx="11">
                  <c:v>121.45</c:v>
                </c:pt>
                <c:pt idx="12">
                  <c:v>128.1</c:v>
                </c:pt>
                <c:pt idx="13">
                  <c:v>127.54</c:v>
                </c:pt>
                <c:pt idx="14">
                  <c:v>128.15</c:v>
                </c:pt>
                <c:pt idx="15">
                  <c:v>128.47999999999999</c:v>
                </c:pt>
                <c:pt idx="16">
                  <c:v>128.72</c:v>
                </c:pt>
                <c:pt idx="17">
                  <c:v>130.05000000000001</c:v>
                </c:pt>
                <c:pt idx="18">
                  <c:v>127.43</c:v>
                </c:pt>
                <c:pt idx="19">
                  <c:v>126.51</c:v>
                </c:pt>
                <c:pt idx="20">
                  <c:v>128.25</c:v>
                </c:pt>
                <c:pt idx="21">
                  <c:v>129.54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406400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31369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10/25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>
      <selection activeCell="E21" sqref="E21"/>
    </sheetView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102"/>
    </row>
    <row r="2" spans="1:4" ht="40.15" customHeight="1" x14ac:dyDescent="0.7">
      <c r="B2" s="15" t="s">
        <v>0</v>
      </c>
      <c r="D2" s="103"/>
    </row>
    <row r="3" spans="1:4" ht="35" x14ac:dyDescent="0.7">
      <c r="B3" s="15" t="s">
        <v>1</v>
      </c>
      <c r="D3" s="103"/>
    </row>
    <row r="4" spans="1:4" ht="6.65" customHeight="1" x14ac:dyDescent="0.25">
      <c r="D4" s="103"/>
    </row>
    <row r="5" spans="1:4" ht="20" x14ac:dyDescent="0.4">
      <c r="C5" s="92" t="s">
        <v>133</v>
      </c>
      <c r="D5" s="103"/>
    </row>
    <row r="6" spans="1:4" s="16" customFormat="1" ht="34.9" customHeight="1" x14ac:dyDescent="0.2">
      <c r="D6" s="103"/>
    </row>
    <row r="7" spans="1:4" ht="84" customHeight="1" x14ac:dyDescent="0.25">
      <c r="C7" s="93" t="s">
        <v>134</v>
      </c>
      <c r="D7" s="103"/>
    </row>
    <row r="8" spans="1:4" x14ac:dyDescent="0.25">
      <c r="D8" s="103"/>
    </row>
    <row r="9" spans="1:4" ht="46.5" x14ac:dyDescent="0.35">
      <c r="C9" s="17" t="s">
        <v>42</v>
      </c>
      <c r="D9" s="103"/>
    </row>
    <row r="10" spans="1:4" ht="7.15" customHeight="1" x14ac:dyDescent="0.25">
      <c r="D10" s="103"/>
    </row>
    <row r="11" spans="1:4" ht="15.5" x14ac:dyDescent="0.35">
      <c r="C11" s="17"/>
      <c r="D11" s="103"/>
    </row>
    <row r="12" spans="1:4" ht="66" customHeight="1" x14ac:dyDescent="0.25"/>
    <row r="13" spans="1:4" ht="13.9" customHeight="1" x14ac:dyDescent="0.25">
      <c r="C13" s="18" t="s">
        <v>43</v>
      </c>
    </row>
    <row r="17" spans="6:9" x14ac:dyDescent="0.25">
      <c r="F17" s="100"/>
      <c r="G17" s="104" t="s">
        <v>44</v>
      </c>
      <c r="H17" s="104"/>
      <c r="I17" s="104"/>
    </row>
    <row r="18" spans="6:9" x14ac:dyDescent="0.25">
      <c r="F18" s="100"/>
      <c r="G18" s="104" t="s">
        <v>45</v>
      </c>
      <c r="H18" s="104"/>
      <c r="I18" s="104"/>
    </row>
    <row r="19" spans="6:9" x14ac:dyDescent="0.25">
      <c r="F19" s="100"/>
      <c r="G19" s="39" t="s">
        <v>46</v>
      </c>
      <c r="H19" s="105" t="s">
        <v>47</v>
      </c>
      <c r="I19" s="105"/>
    </row>
    <row r="20" spans="6:9" x14ac:dyDescent="0.25">
      <c r="F20" s="100"/>
      <c r="G20" s="40" t="s">
        <v>46</v>
      </c>
      <c r="H20" s="40" t="s">
        <v>48</v>
      </c>
      <c r="I20" s="41" t="s">
        <v>49</v>
      </c>
    </row>
    <row r="21" spans="6:9" x14ac:dyDescent="0.25">
      <c r="F21" s="100"/>
      <c r="G21" s="42">
        <v>45292</v>
      </c>
      <c r="H21" s="43">
        <f>'T1'!C9</f>
        <v>128.43</v>
      </c>
      <c r="I21" s="43">
        <f>'T3'!C9</f>
        <v>123.86</v>
      </c>
    </row>
    <row r="22" spans="6:9" x14ac:dyDescent="0.25">
      <c r="F22" s="100"/>
      <c r="G22" s="42">
        <v>45323</v>
      </c>
      <c r="H22" s="43">
        <f>'T1'!C10</f>
        <v>124.2</v>
      </c>
      <c r="I22" s="43">
        <f>'T3'!C10</f>
        <v>123.56</v>
      </c>
    </row>
    <row r="23" spans="6:9" x14ac:dyDescent="0.25">
      <c r="F23" s="100"/>
      <c r="G23" s="42">
        <v>45352</v>
      </c>
      <c r="H23" s="43">
        <f>'T1'!C11</f>
        <v>141.91999999999999</v>
      </c>
      <c r="I23" s="43">
        <f>'T3'!C11</f>
        <v>123.68</v>
      </c>
    </row>
    <row r="24" spans="6:9" x14ac:dyDescent="0.25">
      <c r="F24" s="100"/>
      <c r="G24" s="42">
        <v>45383</v>
      </c>
      <c r="H24" s="43">
        <f>'T1'!C12</f>
        <v>125.41</v>
      </c>
      <c r="I24" s="43">
        <f>'T3'!C12</f>
        <v>124.34</v>
      </c>
    </row>
    <row r="25" spans="6:9" x14ac:dyDescent="0.25">
      <c r="F25" s="100"/>
      <c r="G25" s="42">
        <v>45413</v>
      </c>
      <c r="H25" s="43">
        <f>'T1'!C13</f>
        <v>131.69</v>
      </c>
      <c r="I25" s="43">
        <f>'T3'!C13</f>
        <v>124.34</v>
      </c>
    </row>
    <row r="26" spans="6:9" x14ac:dyDescent="0.25">
      <c r="F26" s="100"/>
      <c r="G26" s="42">
        <v>45444</v>
      </c>
      <c r="H26" s="43">
        <f>'T1'!C14</f>
        <v>139.49</v>
      </c>
      <c r="I26" s="43">
        <f>'T3'!C14</f>
        <v>124.7</v>
      </c>
    </row>
    <row r="27" spans="6:9" x14ac:dyDescent="0.25">
      <c r="F27" s="100"/>
      <c r="G27" s="42">
        <v>45474</v>
      </c>
      <c r="H27" s="43">
        <f>'T1'!C15</f>
        <v>148.26</v>
      </c>
      <c r="I27" s="43">
        <f>'T3'!C15</f>
        <v>124.24</v>
      </c>
    </row>
    <row r="28" spans="6:9" x14ac:dyDescent="0.25">
      <c r="F28" s="100"/>
      <c r="G28" s="42">
        <v>45505</v>
      </c>
      <c r="H28" s="43">
        <f>'T1'!C16</f>
        <v>143.22999999999999</v>
      </c>
      <c r="I28" s="43">
        <f>'T3'!C16</f>
        <v>124.41</v>
      </c>
    </row>
    <row r="29" spans="6:9" x14ac:dyDescent="0.25">
      <c r="F29" s="100"/>
      <c r="G29" s="42">
        <v>45536</v>
      </c>
      <c r="H29" s="43">
        <f>'T1'!C17</f>
        <v>174.31</v>
      </c>
      <c r="I29" s="43">
        <f>'T3'!C17</f>
        <v>125.03</v>
      </c>
    </row>
    <row r="30" spans="6:9" x14ac:dyDescent="0.25">
      <c r="F30" s="100"/>
      <c r="G30" s="42">
        <v>45566</v>
      </c>
      <c r="H30" s="43">
        <f>'T1'!C18</f>
        <v>157.57</v>
      </c>
      <c r="I30" s="43">
        <f>'T3'!C18</f>
        <v>126.6</v>
      </c>
    </row>
    <row r="31" spans="6:9" x14ac:dyDescent="0.25">
      <c r="F31" s="100"/>
      <c r="G31" s="42">
        <v>45597</v>
      </c>
      <c r="H31" s="43">
        <f>'T1'!C19</f>
        <v>158.74</v>
      </c>
      <c r="I31" s="43">
        <f>'T3'!C19</f>
        <v>125.11</v>
      </c>
    </row>
    <row r="32" spans="6:9" ht="12" customHeight="1" x14ac:dyDescent="0.25">
      <c r="F32" s="100"/>
      <c r="G32" s="42">
        <v>45627</v>
      </c>
      <c r="H32" s="43">
        <f>'T1'!C20</f>
        <v>173.52</v>
      </c>
      <c r="I32" s="43">
        <f>'T3'!C20</f>
        <v>121.45</v>
      </c>
    </row>
    <row r="33" spans="6:9" ht="12" customHeight="1" x14ac:dyDescent="0.25">
      <c r="F33" s="100"/>
      <c r="G33" s="42">
        <v>45658</v>
      </c>
      <c r="H33" s="43">
        <f>'T1'!C28</f>
        <v>136.74</v>
      </c>
      <c r="I33" s="43">
        <f>'T3'!C28</f>
        <v>128.1</v>
      </c>
    </row>
    <row r="34" spans="6:9" x14ac:dyDescent="0.25">
      <c r="F34" s="100"/>
      <c r="G34" s="42">
        <v>45689</v>
      </c>
      <c r="H34" s="43">
        <f>'T1'!C29</f>
        <v>127.38</v>
      </c>
      <c r="I34" s="43">
        <f>'T3'!C29</f>
        <v>127.54</v>
      </c>
    </row>
    <row r="35" spans="6:9" x14ac:dyDescent="0.25">
      <c r="F35" s="100"/>
      <c r="G35" s="42">
        <v>45717</v>
      </c>
      <c r="H35" s="43">
        <f>'T1'!C30</f>
        <v>155.96</v>
      </c>
      <c r="I35" s="43">
        <f>'T3'!C30</f>
        <v>128.15</v>
      </c>
    </row>
    <row r="36" spans="6:9" x14ac:dyDescent="0.25">
      <c r="F36" s="100"/>
      <c r="G36" s="42">
        <v>45748</v>
      </c>
      <c r="H36" s="43">
        <f>'T1'!C31</f>
        <v>136.06</v>
      </c>
      <c r="I36" s="43">
        <f>'T3'!C31</f>
        <v>128.47999999999999</v>
      </c>
    </row>
    <row r="37" spans="6:9" x14ac:dyDescent="0.25">
      <c r="F37" s="100"/>
      <c r="G37" s="42">
        <v>45778</v>
      </c>
      <c r="H37" s="43">
        <f>'T1'!C32</f>
        <v>140.71</v>
      </c>
      <c r="I37" s="43">
        <f>'T3'!C32</f>
        <v>128.72</v>
      </c>
    </row>
    <row r="38" spans="6:9" x14ac:dyDescent="0.25">
      <c r="F38" s="100"/>
      <c r="G38" s="42">
        <v>45809</v>
      </c>
      <c r="H38" s="43">
        <f>'T1'!C33</f>
        <v>143.68</v>
      </c>
      <c r="I38" s="43">
        <f>'T3'!C33</f>
        <v>130.05000000000001</v>
      </c>
    </row>
    <row r="39" spans="6:9" x14ac:dyDescent="0.25">
      <c r="F39" s="100"/>
      <c r="G39" s="42">
        <v>45839</v>
      </c>
      <c r="H39" s="43">
        <f>'T1'!C34</f>
        <v>155.87</v>
      </c>
      <c r="I39" s="43">
        <f>'T3'!C34</f>
        <v>127.43</v>
      </c>
    </row>
    <row r="40" spans="6:9" x14ac:dyDescent="0.25">
      <c r="F40" s="100"/>
      <c r="G40" s="42">
        <v>45870</v>
      </c>
      <c r="H40" s="43">
        <f>'T1'!C35</f>
        <v>147.66999999999999</v>
      </c>
      <c r="I40" s="43">
        <f>'T3'!C35</f>
        <v>126.51</v>
      </c>
    </row>
    <row r="41" spans="6:9" x14ac:dyDescent="0.25">
      <c r="F41" s="100"/>
      <c r="G41" s="42">
        <v>45901</v>
      </c>
      <c r="H41" s="43">
        <f>'T1'!C36</f>
        <v>180.23</v>
      </c>
      <c r="I41" s="43">
        <f>'T3'!C36</f>
        <v>128.25</v>
      </c>
    </row>
    <row r="42" spans="6:9" x14ac:dyDescent="0.25">
      <c r="F42" s="100"/>
      <c r="G42" s="42">
        <v>45931</v>
      </c>
      <c r="H42" s="43">
        <f>'T1'!C37</f>
        <v>162.80000000000001</v>
      </c>
      <c r="I42" s="43">
        <f>'T3'!C37</f>
        <v>129.54</v>
      </c>
    </row>
    <row r="43" spans="6:9" x14ac:dyDescent="0.25">
      <c r="F43" s="100"/>
      <c r="G43" s="42">
        <v>45962</v>
      </c>
      <c r="H43" s="43">
        <f>'T1'!C38</f>
        <v>0</v>
      </c>
      <c r="I43" s="43">
        <f>'T3'!C38</f>
        <v>0</v>
      </c>
    </row>
    <row r="44" spans="6:9" x14ac:dyDescent="0.25">
      <c r="F44" s="100"/>
      <c r="G44" s="42">
        <v>45992</v>
      </c>
      <c r="H44" s="43">
        <f>'T1'!C39</f>
        <v>0</v>
      </c>
      <c r="I44" s="43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F21" sqref="F21"/>
    </sheetView>
  </sheetViews>
  <sheetFormatPr baseColWidth="10" defaultColWidth="11.453125" defaultRowHeight="12.5" x14ac:dyDescent="0.25"/>
  <cols>
    <col min="1" max="1" width="1.7265625" style="22" customWidth="1"/>
    <col min="2" max="2" width="25.7265625" style="23" customWidth="1"/>
    <col min="3" max="3" width="15.7265625" style="23" customWidth="1"/>
    <col min="4" max="4" width="1.7265625" style="23" customWidth="1"/>
    <col min="5" max="5" width="25.7265625" style="23" customWidth="1"/>
    <col min="6" max="16384" width="11.453125" style="23"/>
  </cols>
  <sheetData>
    <row r="3" spans="1:2" x14ac:dyDescent="0.25">
      <c r="B3" s="22"/>
    </row>
    <row r="4" spans="1:2" x14ac:dyDescent="0.25">
      <c r="B4" s="22"/>
    </row>
    <row r="5" spans="1:2" x14ac:dyDescent="0.25">
      <c r="B5" s="22"/>
    </row>
    <row r="6" spans="1:2" x14ac:dyDescent="0.25">
      <c r="B6" s="22"/>
    </row>
    <row r="7" spans="1:2" x14ac:dyDescent="0.25">
      <c r="B7" s="22"/>
    </row>
    <row r="8" spans="1:2" x14ac:dyDescent="0.25">
      <c r="B8" s="22"/>
    </row>
    <row r="9" spans="1:2" x14ac:dyDescent="0.25">
      <c r="B9" s="22"/>
    </row>
    <row r="10" spans="1:2" x14ac:dyDescent="0.25">
      <c r="B10" s="22"/>
    </row>
    <row r="11" spans="1:2" x14ac:dyDescent="0.25">
      <c r="B11" s="22"/>
    </row>
    <row r="12" spans="1:2" x14ac:dyDescent="0.25">
      <c r="B12" s="22"/>
    </row>
    <row r="13" spans="1:2" x14ac:dyDescent="0.25">
      <c r="B13" s="22"/>
    </row>
    <row r="14" spans="1:2" x14ac:dyDescent="0.25">
      <c r="B14" s="22"/>
    </row>
    <row r="15" spans="1:2" x14ac:dyDescent="0.25">
      <c r="B15" s="22"/>
    </row>
    <row r="16" spans="1:2" x14ac:dyDescent="0.25">
      <c r="A16" s="23"/>
      <c r="B16" s="22"/>
    </row>
    <row r="17" spans="1:5" x14ac:dyDescent="0.25">
      <c r="A17" s="23"/>
      <c r="B17" s="22"/>
    </row>
    <row r="18" spans="1:5" x14ac:dyDescent="0.25">
      <c r="A18" s="23"/>
      <c r="B18" s="22"/>
    </row>
    <row r="19" spans="1:5" x14ac:dyDescent="0.25">
      <c r="B19" s="24"/>
    </row>
    <row r="20" spans="1:5" x14ac:dyDescent="0.25">
      <c r="B20" s="22"/>
    </row>
    <row r="21" spans="1:5" x14ac:dyDescent="0.25">
      <c r="A21" s="25" t="s">
        <v>2</v>
      </c>
      <c r="B21" s="22"/>
      <c r="E21" s="101" t="s">
        <v>138</v>
      </c>
    </row>
    <row r="22" spans="1:5" x14ac:dyDescent="0.25">
      <c r="E22" s="107" t="s">
        <v>139</v>
      </c>
    </row>
    <row r="23" spans="1:5" ht="11.15" customHeight="1" x14ac:dyDescent="0.25">
      <c r="A23" s="23"/>
      <c r="B23" s="25" t="s">
        <v>3</v>
      </c>
      <c r="E23" s="107"/>
    </row>
    <row r="24" spans="1:5" ht="11.15" customHeight="1" x14ac:dyDescent="0.25">
      <c r="A24" s="23"/>
      <c r="B24" s="94" t="s">
        <v>133</v>
      </c>
      <c r="E24" s="107"/>
    </row>
    <row r="25" spans="1:5" ht="11.15" customHeight="1" x14ac:dyDescent="0.25">
      <c r="A25" s="23"/>
      <c r="E25" s="107"/>
    </row>
    <row r="26" spans="1:5" ht="11.15" customHeight="1" x14ac:dyDescent="0.25">
      <c r="A26" s="23"/>
      <c r="B26" s="26" t="s">
        <v>50</v>
      </c>
      <c r="E26" s="107"/>
    </row>
    <row r="27" spans="1:5" ht="11.15" customHeight="1" x14ac:dyDescent="0.25">
      <c r="A27" s="23"/>
      <c r="B27" s="94" t="s">
        <v>135</v>
      </c>
      <c r="E27" s="107"/>
    </row>
    <row r="28" spans="1:5" ht="11.15" customHeight="1" x14ac:dyDescent="0.25">
      <c r="A28" s="23"/>
      <c r="B28" s="27"/>
      <c r="E28" s="107"/>
    </row>
    <row r="29" spans="1:5" ht="11.15" customHeight="1" x14ac:dyDescent="0.25">
      <c r="A29" s="23"/>
      <c r="B29" s="25"/>
    </row>
    <row r="30" spans="1:5" ht="11.15" customHeight="1" x14ac:dyDescent="0.25">
      <c r="A30" s="23"/>
      <c r="B30" s="27"/>
    </row>
    <row r="31" spans="1:5" ht="11.15" customHeight="1" x14ac:dyDescent="0.25">
      <c r="A31" s="23"/>
      <c r="B31" s="27"/>
    </row>
    <row r="32" spans="1:5" ht="11.15" customHeight="1" x14ac:dyDescent="0.25">
      <c r="A32" s="23"/>
      <c r="B32" s="26"/>
    </row>
    <row r="33" spans="1:5" ht="80.5" customHeight="1" x14ac:dyDescent="0.25">
      <c r="A33" s="23"/>
    </row>
    <row r="34" spans="1:5" ht="10.9" customHeight="1" x14ac:dyDescent="0.25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5">
      <c r="A35" s="29"/>
      <c r="B35" s="29"/>
      <c r="C35" s="29"/>
      <c r="D35" s="31"/>
      <c r="E35" s="31"/>
    </row>
    <row r="36" spans="1:5" ht="10.9" customHeight="1" x14ac:dyDescent="0.25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5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5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5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5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5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5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5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5">
      <c r="A44" s="33"/>
      <c r="B44" s="34"/>
      <c r="C44" s="33"/>
      <c r="D44" s="29"/>
      <c r="E44" s="31" t="s">
        <v>22</v>
      </c>
    </row>
    <row r="45" spans="1:5" ht="10.9" customHeight="1" x14ac:dyDescent="0.25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5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5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5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5">
      <c r="A49" s="33"/>
      <c r="B49" s="34"/>
      <c r="C49" s="33"/>
      <c r="D49" s="29"/>
      <c r="E49" s="31"/>
    </row>
    <row r="50" spans="1:5" ht="10.9" customHeight="1" x14ac:dyDescent="0.25">
      <c r="A50" s="33"/>
      <c r="B50" s="34"/>
      <c r="C50" s="33"/>
      <c r="D50" s="29"/>
      <c r="E50" s="31"/>
    </row>
    <row r="51" spans="1:5" ht="10.9" customHeight="1" x14ac:dyDescent="0.25">
      <c r="A51" s="29"/>
      <c r="B51" s="32" t="s">
        <v>31</v>
      </c>
      <c r="C51" s="33"/>
    </row>
    <row r="52" spans="1:5" ht="10.9" customHeight="1" x14ac:dyDescent="0.25">
      <c r="A52" s="29"/>
      <c r="B52" s="95" t="s">
        <v>137</v>
      </c>
      <c r="C52" s="33"/>
    </row>
    <row r="53" spans="1:5" ht="10.9" customHeight="1" x14ac:dyDescent="0.25">
      <c r="A53" s="29"/>
      <c r="B53" s="35"/>
      <c r="C53" s="33"/>
    </row>
    <row r="54" spans="1:5" ht="30" customHeight="1" x14ac:dyDescent="0.25">
      <c r="A54" s="29"/>
      <c r="B54" s="35"/>
      <c r="C54" s="33"/>
    </row>
    <row r="55" spans="1:5" ht="18" customHeight="1" x14ac:dyDescent="0.25">
      <c r="A55" s="23"/>
      <c r="B55" s="106" t="s">
        <v>32</v>
      </c>
      <c r="C55" s="106"/>
      <c r="D55" s="106"/>
    </row>
    <row r="56" spans="1:5" ht="18" customHeight="1" x14ac:dyDescent="0.25">
      <c r="A56" s="33"/>
      <c r="B56" s="106"/>
      <c r="C56" s="106"/>
      <c r="D56" s="106"/>
    </row>
    <row r="57" spans="1:5" ht="10.9" customHeight="1" x14ac:dyDescent="0.3">
      <c r="A57" s="33"/>
      <c r="B57" s="36" t="s">
        <v>33</v>
      </c>
      <c r="C57" s="33"/>
    </row>
    <row r="58" spans="1:5" ht="10.9" customHeight="1" x14ac:dyDescent="0.25">
      <c r="A58" s="33"/>
      <c r="C58" s="33"/>
    </row>
  </sheetData>
  <sheetProtection selectLockedCells="1"/>
  <mergeCells count="2">
    <mergeCell ref="B55:D56"/>
    <mergeCell ref="E22:E28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108" t="s">
        <v>34</v>
      </c>
      <c r="B1" s="108"/>
      <c r="C1" s="1"/>
      <c r="D1" s="109"/>
    </row>
    <row r="2" spans="1:4" s="5" customFormat="1" ht="20.65" customHeight="1" x14ac:dyDescent="0.25">
      <c r="A2" s="4"/>
      <c r="C2" s="6" t="s">
        <v>35</v>
      </c>
      <c r="D2" s="110"/>
    </row>
    <row r="3" spans="1:4" s="5" customFormat="1" ht="12" customHeight="1" x14ac:dyDescent="0.25">
      <c r="A3" s="4"/>
      <c r="C3" s="7"/>
      <c r="D3" s="110"/>
    </row>
    <row r="4" spans="1:4" s="5" customFormat="1" ht="12" customHeight="1" x14ac:dyDescent="0.25">
      <c r="A4" s="4"/>
      <c r="B4" s="111" t="s">
        <v>61</v>
      </c>
      <c r="D4" s="110"/>
    </row>
    <row r="5" spans="1:4" s="5" customFormat="1" ht="12" customHeight="1" x14ac:dyDescent="0.25">
      <c r="A5" s="4"/>
      <c r="B5" s="112"/>
      <c r="C5" s="11"/>
      <c r="D5" s="110"/>
    </row>
    <row r="6" spans="1:4" s="5" customFormat="1" ht="24" customHeight="1" x14ac:dyDescent="0.25">
      <c r="A6" s="4"/>
      <c r="B6" s="12" t="s">
        <v>36</v>
      </c>
      <c r="C6" s="10"/>
      <c r="D6" s="110"/>
    </row>
    <row r="7" spans="1:4" s="5" customFormat="1" ht="12" customHeight="1" x14ac:dyDescent="0.25">
      <c r="A7" s="4"/>
      <c r="B7" s="8"/>
      <c r="C7" s="10"/>
      <c r="D7" s="110"/>
    </row>
    <row r="8" spans="1:4" x14ac:dyDescent="0.25">
      <c r="A8" s="38">
        <v>1</v>
      </c>
      <c r="B8" s="44" t="s">
        <v>51</v>
      </c>
      <c r="C8" s="44"/>
    </row>
    <row r="9" spans="1:4" ht="12.5" x14ac:dyDescent="0.25">
      <c r="A9" s="45"/>
      <c r="B9" s="46" t="s">
        <v>52</v>
      </c>
      <c r="C9" s="47">
        <v>4</v>
      </c>
    </row>
    <row r="10" spans="1:4" ht="12.5" x14ac:dyDescent="0.25">
      <c r="A10" s="45"/>
      <c r="B10" s="46" t="s">
        <v>53</v>
      </c>
      <c r="C10" s="47">
        <v>5</v>
      </c>
    </row>
    <row r="11" spans="1:4" ht="12.5" x14ac:dyDescent="0.25">
      <c r="A11" s="45"/>
      <c r="B11" s="46" t="s">
        <v>54</v>
      </c>
      <c r="C11" s="47">
        <v>6</v>
      </c>
    </row>
    <row r="12" spans="1:4" x14ac:dyDescent="0.25">
      <c r="A12" s="47"/>
      <c r="B12" s="46" t="s">
        <v>55</v>
      </c>
      <c r="C12" s="47">
        <v>6</v>
      </c>
    </row>
    <row r="13" spans="1:4" ht="12.5" x14ac:dyDescent="0.25">
      <c r="A13" s="45"/>
      <c r="B13" s="46" t="s">
        <v>56</v>
      </c>
      <c r="C13" s="47">
        <v>7</v>
      </c>
    </row>
    <row r="14" spans="1:4" x14ac:dyDescent="0.25">
      <c r="A14" s="48"/>
      <c r="B14" s="49"/>
      <c r="C14" s="50"/>
    </row>
    <row r="15" spans="1:4" ht="13" x14ac:dyDescent="0.3">
      <c r="A15" s="51">
        <v>2</v>
      </c>
      <c r="B15" s="47" t="s">
        <v>57</v>
      </c>
      <c r="C15" s="52"/>
    </row>
    <row r="16" spans="1:4" ht="12.5" x14ac:dyDescent="0.25">
      <c r="A16" s="45"/>
      <c r="B16" s="46" t="s">
        <v>52</v>
      </c>
      <c r="C16" s="47">
        <v>8</v>
      </c>
    </row>
    <row r="17" spans="1:6" ht="12.5" x14ac:dyDescent="0.25">
      <c r="A17" s="45"/>
      <c r="B17" s="46" t="s">
        <v>53</v>
      </c>
      <c r="C17" s="47">
        <v>9</v>
      </c>
    </row>
    <row r="18" spans="1:6" ht="12.5" x14ac:dyDescent="0.25">
      <c r="A18" s="45"/>
      <c r="B18" s="46" t="s">
        <v>54</v>
      </c>
      <c r="C18" s="47">
        <v>10</v>
      </c>
      <c r="F18" s="37"/>
    </row>
    <row r="19" spans="1:6" x14ac:dyDescent="0.25">
      <c r="A19" s="53"/>
      <c r="B19" s="46" t="s">
        <v>55</v>
      </c>
      <c r="C19" s="47">
        <v>10</v>
      </c>
    </row>
    <row r="20" spans="1:6" ht="12.5" x14ac:dyDescent="0.25">
      <c r="A20" s="45"/>
      <c r="B20" s="46" t="s">
        <v>56</v>
      </c>
      <c r="C20" s="47">
        <v>11</v>
      </c>
    </row>
    <row r="21" spans="1:6" x14ac:dyDescent="0.25">
      <c r="A21" s="53"/>
      <c r="B21" s="54"/>
      <c r="C21" s="50"/>
    </row>
    <row r="22" spans="1:6" x14ac:dyDescent="0.25">
      <c r="A22" s="47" t="s">
        <v>58</v>
      </c>
      <c r="B22" s="47" t="s">
        <v>59</v>
      </c>
      <c r="C22" s="50"/>
    </row>
    <row r="23" spans="1:6" ht="12.5" x14ac:dyDescent="0.25">
      <c r="A23" s="45"/>
      <c r="B23" s="46" t="s">
        <v>52</v>
      </c>
      <c r="C23" s="47">
        <v>12</v>
      </c>
    </row>
    <row r="24" spans="1:6" x14ac:dyDescent="0.25">
      <c r="A24" s="47"/>
      <c r="B24" s="46" t="s">
        <v>53</v>
      </c>
      <c r="C24" s="47">
        <v>13</v>
      </c>
    </row>
    <row r="25" spans="1:6" ht="12.5" x14ac:dyDescent="0.25">
      <c r="A25" s="45"/>
      <c r="B25" s="46" t="s">
        <v>54</v>
      </c>
      <c r="C25" s="47">
        <v>14</v>
      </c>
    </row>
    <row r="26" spans="1:6" x14ac:dyDescent="0.25">
      <c r="A26" s="55"/>
      <c r="B26" s="46" t="s">
        <v>55</v>
      </c>
      <c r="C26" s="9">
        <v>14</v>
      </c>
    </row>
    <row r="27" spans="1:6" x14ac:dyDescent="0.25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9" s="58" customFormat="1" ht="12" customHeight="1" x14ac:dyDescent="0.25">
      <c r="A1" s="137" t="s">
        <v>125</v>
      </c>
      <c r="B1" s="137"/>
      <c r="C1" s="137"/>
      <c r="D1" s="137"/>
      <c r="E1" s="137"/>
      <c r="F1" s="137"/>
      <c r="G1" s="137"/>
      <c r="H1" s="137"/>
      <c r="I1" s="137"/>
      <c r="J1" s="137"/>
      <c r="K1" s="150"/>
      <c r="L1" s="150"/>
      <c r="M1" s="150"/>
      <c r="N1" s="150"/>
      <c r="O1" s="150"/>
      <c r="P1" s="150"/>
      <c r="Q1" s="150"/>
      <c r="R1" s="150"/>
      <c r="S1" s="150"/>
      <c r="T1" s="151" t="s">
        <v>125</v>
      </c>
      <c r="U1" s="151"/>
      <c r="V1" s="151"/>
      <c r="W1" s="151"/>
      <c r="X1" s="151"/>
      <c r="Y1" s="151"/>
      <c r="Z1" s="151"/>
      <c r="AA1" s="151"/>
      <c r="AB1" s="151"/>
      <c r="AC1" s="151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5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  <c r="K2" s="137" t="s">
        <v>123</v>
      </c>
      <c r="L2" s="137"/>
      <c r="M2" s="137"/>
      <c r="N2" s="137"/>
      <c r="O2" s="137"/>
      <c r="P2" s="137"/>
      <c r="Q2" s="137"/>
      <c r="R2" s="137"/>
      <c r="S2" s="137"/>
      <c r="T2" s="137" t="s">
        <v>126</v>
      </c>
      <c r="U2" s="137"/>
      <c r="V2" s="137"/>
      <c r="W2" s="137"/>
      <c r="X2" s="137"/>
      <c r="Y2" s="137"/>
      <c r="Z2" s="137"/>
      <c r="AA2" s="137"/>
      <c r="AB2" s="137"/>
      <c r="AC2" s="137"/>
      <c r="AD2" s="137" t="s">
        <v>124</v>
      </c>
      <c r="AE2" s="137"/>
      <c r="AF2" s="137"/>
      <c r="AG2" s="137"/>
      <c r="AH2" s="137"/>
      <c r="AI2" s="137"/>
      <c r="AJ2" s="137"/>
      <c r="AK2" s="137"/>
      <c r="AL2" s="137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38" t="s">
        <v>63</v>
      </c>
      <c r="B4" s="129"/>
      <c r="C4" s="61" t="s">
        <v>64</v>
      </c>
      <c r="D4" s="141" t="s">
        <v>65</v>
      </c>
      <c r="E4" s="142"/>
      <c r="F4" s="142"/>
      <c r="G4" s="142"/>
      <c r="H4" s="142"/>
      <c r="I4" s="142"/>
      <c r="J4" s="142"/>
      <c r="K4" s="127" t="s">
        <v>66</v>
      </c>
      <c r="L4" s="127"/>
      <c r="M4" s="127"/>
      <c r="N4" s="127"/>
      <c r="O4" s="127"/>
      <c r="P4" s="127"/>
      <c r="Q4" s="127"/>
      <c r="R4" s="124" t="s">
        <v>63</v>
      </c>
      <c r="S4" s="138"/>
      <c r="T4" s="138" t="s">
        <v>63</v>
      </c>
      <c r="U4" s="129"/>
      <c r="V4" s="62" t="s">
        <v>67</v>
      </c>
      <c r="W4" s="126" t="s">
        <v>68</v>
      </c>
      <c r="X4" s="127"/>
      <c r="Y4" s="127"/>
      <c r="Z4" s="127"/>
      <c r="AA4" s="127"/>
      <c r="AB4" s="127"/>
      <c r="AC4" s="127"/>
      <c r="AD4" s="127" t="s">
        <v>69</v>
      </c>
      <c r="AE4" s="127"/>
      <c r="AF4" s="127"/>
      <c r="AG4" s="127"/>
      <c r="AH4" s="127"/>
      <c r="AI4" s="127"/>
      <c r="AJ4" s="127"/>
      <c r="AK4" s="124" t="s">
        <v>63</v>
      </c>
      <c r="AL4" s="138"/>
      <c r="AM4" s="19"/>
    </row>
    <row r="5" spans="1:39" s="56" customFormat="1" ht="12" customHeight="1" x14ac:dyDescent="0.2">
      <c r="A5" s="139"/>
      <c r="B5" s="130"/>
      <c r="C5" s="144" t="s">
        <v>39</v>
      </c>
      <c r="D5" s="122" t="s">
        <v>70</v>
      </c>
      <c r="E5" s="126" t="s">
        <v>71</v>
      </c>
      <c r="F5" s="127"/>
      <c r="G5" s="127"/>
      <c r="H5" s="128"/>
      <c r="I5" s="146">
        <v>52</v>
      </c>
      <c r="J5" s="148">
        <v>53</v>
      </c>
      <c r="K5" s="129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43"/>
      <c r="S5" s="139"/>
      <c r="T5" s="139"/>
      <c r="U5" s="130"/>
      <c r="V5" s="62" t="s">
        <v>73</v>
      </c>
      <c r="W5" s="122" t="s">
        <v>74</v>
      </c>
      <c r="X5" s="126" t="s">
        <v>75</v>
      </c>
      <c r="Y5" s="127"/>
      <c r="Z5" s="128"/>
      <c r="AA5" s="21">
        <v>71</v>
      </c>
      <c r="AB5" s="21">
        <v>73</v>
      </c>
      <c r="AC5" s="64">
        <v>74</v>
      </c>
      <c r="AD5" s="129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43"/>
      <c r="AL5" s="139"/>
      <c r="AM5" s="19"/>
    </row>
    <row r="6" spans="1:39" s="56" customFormat="1" ht="12" customHeight="1" x14ac:dyDescent="0.2">
      <c r="A6" s="139"/>
      <c r="B6" s="130"/>
      <c r="C6" s="145"/>
      <c r="D6" s="136"/>
      <c r="E6" s="122" t="s">
        <v>81</v>
      </c>
      <c r="F6" s="65">
        <v>49</v>
      </c>
      <c r="G6" s="21">
        <v>50</v>
      </c>
      <c r="H6" s="21">
        <v>51</v>
      </c>
      <c r="I6" s="147"/>
      <c r="J6" s="149"/>
      <c r="K6" s="130"/>
      <c r="L6" s="122" t="s">
        <v>82</v>
      </c>
      <c r="M6" s="132" t="s">
        <v>83</v>
      </c>
      <c r="N6" s="122" t="s">
        <v>84</v>
      </c>
      <c r="O6" s="122" t="s">
        <v>85</v>
      </c>
      <c r="P6" s="122" t="s">
        <v>86</v>
      </c>
      <c r="Q6" s="124" t="s">
        <v>87</v>
      </c>
      <c r="R6" s="143"/>
      <c r="S6" s="139"/>
      <c r="T6" s="139"/>
      <c r="U6" s="130"/>
      <c r="V6" s="134" t="s">
        <v>88</v>
      </c>
      <c r="W6" s="136"/>
      <c r="X6" s="120" t="s">
        <v>132</v>
      </c>
      <c r="Y6" s="21">
        <v>69</v>
      </c>
      <c r="Z6" s="21" t="s">
        <v>89</v>
      </c>
      <c r="AA6" s="120" t="s">
        <v>90</v>
      </c>
      <c r="AB6" s="122" t="s">
        <v>91</v>
      </c>
      <c r="AC6" s="124" t="s">
        <v>92</v>
      </c>
      <c r="AD6" s="130"/>
      <c r="AE6" s="114" t="s">
        <v>93</v>
      </c>
      <c r="AF6" s="114" t="s">
        <v>94</v>
      </c>
      <c r="AG6" s="114" t="s">
        <v>95</v>
      </c>
      <c r="AH6" s="114" t="s">
        <v>96</v>
      </c>
      <c r="AI6" s="114" t="s">
        <v>97</v>
      </c>
      <c r="AJ6" s="116" t="s">
        <v>98</v>
      </c>
      <c r="AK6" s="143"/>
      <c r="AL6" s="139"/>
      <c r="AM6" s="19"/>
    </row>
    <row r="7" spans="1:39" s="56" customFormat="1" ht="42.65" customHeight="1" x14ac:dyDescent="0.2">
      <c r="A7" s="140"/>
      <c r="B7" s="131"/>
      <c r="C7" s="121"/>
      <c r="D7" s="123"/>
      <c r="E7" s="123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31"/>
      <c r="L7" s="123"/>
      <c r="M7" s="133"/>
      <c r="N7" s="123"/>
      <c r="O7" s="123"/>
      <c r="P7" s="123"/>
      <c r="Q7" s="125"/>
      <c r="R7" s="125"/>
      <c r="S7" s="140"/>
      <c r="T7" s="140"/>
      <c r="U7" s="131"/>
      <c r="V7" s="135"/>
      <c r="W7" s="123"/>
      <c r="X7" s="121"/>
      <c r="Y7" s="68" t="s">
        <v>101</v>
      </c>
      <c r="Z7" s="66" t="s">
        <v>102</v>
      </c>
      <c r="AA7" s="121"/>
      <c r="AB7" s="123"/>
      <c r="AC7" s="125"/>
      <c r="AD7" s="131"/>
      <c r="AE7" s="115"/>
      <c r="AF7" s="115"/>
      <c r="AG7" s="115"/>
      <c r="AH7" s="115"/>
      <c r="AI7" s="115"/>
      <c r="AJ7" s="117"/>
      <c r="AK7" s="125"/>
      <c r="AL7" s="140"/>
      <c r="AM7" s="19"/>
    </row>
    <row r="8" spans="1:39" s="69" customFormat="1" ht="12" customHeight="1" x14ac:dyDescent="0.2">
      <c r="B8" s="70"/>
      <c r="C8" s="118" t="s">
        <v>103</v>
      </c>
      <c r="D8" s="118"/>
      <c r="E8" s="118"/>
      <c r="F8" s="118"/>
      <c r="G8" s="118"/>
      <c r="H8" s="118"/>
      <c r="I8" s="118"/>
      <c r="J8" s="118"/>
      <c r="K8" s="119" t="s">
        <v>103</v>
      </c>
      <c r="L8" s="119"/>
      <c r="M8" s="119"/>
      <c r="N8" s="119"/>
      <c r="O8" s="119"/>
      <c r="P8" s="119"/>
      <c r="Q8" s="119"/>
      <c r="R8" s="71"/>
      <c r="S8" s="70"/>
      <c r="T8" s="20"/>
      <c r="U8" s="70"/>
      <c r="V8" s="118" t="s">
        <v>103</v>
      </c>
      <c r="W8" s="118"/>
      <c r="X8" s="118"/>
      <c r="Y8" s="118"/>
      <c r="Z8" s="118"/>
      <c r="AA8" s="118"/>
      <c r="AB8" s="118"/>
      <c r="AC8" s="118"/>
      <c r="AD8" s="119" t="s">
        <v>103</v>
      </c>
      <c r="AE8" s="119"/>
      <c r="AF8" s="119"/>
      <c r="AG8" s="119"/>
      <c r="AH8" s="119"/>
      <c r="AI8" s="119"/>
      <c r="AJ8" s="119"/>
      <c r="AK8" s="71"/>
      <c r="AL8" s="70"/>
    </row>
    <row r="9" spans="1:39" s="77" customFormat="1" ht="12" customHeight="1" x14ac:dyDescent="0.25">
      <c r="A9" s="76">
        <v>2024</v>
      </c>
      <c r="B9" s="73" t="s">
        <v>104</v>
      </c>
      <c r="C9" s="74">
        <v>128.43</v>
      </c>
      <c r="D9" s="74">
        <v>98.8</v>
      </c>
      <c r="E9" s="74">
        <v>75.47</v>
      </c>
      <c r="F9" s="74">
        <v>133.30000000000001</v>
      </c>
      <c r="G9" s="74">
        <v>117.77</v>
      </c>
      <c r="H9" s="74">
        <v>24.24</v>
      </c>
      <c r="I9" s="74">
        <v>158.66</v>
      </c>
      <c r="J9" s="74">
        <v>132.63</v>
      </c>
      <c r="K9" s="74">
        <v>188.53</v>
      </c>
      <c r="L9" s="74">
        <v>90.81</v>
      </c>
      <c r="M9" s="74">
        <v>298.10000000000002</v>
      </c>
      <c r="N9" s="74">
        <v>144.6</v>
      </c>
      <c r="O9" s="74">
        <v>49.61</v>
      </c>
      <c r="P9" s="74">
        <v>242.88</v>
      </c>
      <c r="Q9" s="74">
        <v>293.23</v>
      </c>
      <c r="R9" s="75">
        <v>2024</v>
      </c>
      <c r="S9" s="73" t="s">
        <v>104</v>
      </c>
      <c r="T9" s="76">
        <v>2024</v>
      </c>
      <c r="U9" s="73" t="s">
        <v>104</v>
      </c>
      <c r="V9" s="74">
        <v>76.650000000000006</v>
      </c>
      <c r="W9" s="74">
        <v>131.59</v>
      </c>
      <c r="X9" s="74">
        <v>144.51</v>
      </c>
      <c r="Y9" s="74">
        <v>123.09</v>
      </c>
      <c r="Z9" s="74">
        <v>178.34</v>
      </c>
      <c r="AA9" s="74">
        <v>92.55</v>
      </c>
      <c r="AB9" s="74">
        <v>104.65</v>
      </c>
      <c r="AC9" s="74">
        <v>225.97</v>
      </c>
      <c r="AD9" s="74">
        <v>120.48</v>
      </c>
      <c r="AE9" s="74">
        <v>206.81</v>
      </c>
      <c r="AF9" s="74">
        <v>111.01</v>
      </c>
      <c r="AG9" s="74">
        <v>106.91</v>
      </c>
      <c r="AH9" s="74">
        <v>151.96</v>
      </c>
      <c r="AI9" s="74">
        <v>99.25</v>
      </c>
      <c r="AJ9" s="74">
        <v>106.42</v>
      </c>
      <c r="AK9" s="75">
        <v>2024</v>
      </c>
      <c r="AL9" s="73" t="s">
        <v>104</v>
      </c>
    </row>
    <row r="10" spans="1:39" s="77" customFormat="1" ht="12" customHeight="1" x14ac:dyDescent="0.2">
      <c r="B10" s="73" t="s">
        <v>105</v>
      </c>
      <c r="C10" s="74">
        <v>124.2</v>
      </c>
      <c r="D10" s="74">
        <v>122.52</v>
      </c>
      <c r="E10" s="74">
        <v>115.08</v>
      </c>
      <c r="F10" s="74">
        <v>216.41</v>
      </c>
      <c r="G10" s="74">
        <v>206.22</v>
      </c>
      <c r="H10" s="74">
        <v>24.95</v>
      </c>
      <c r="I10" s="74">
        <v>143.27000000000001</v>
      </c>
      <c r="J10" s="74">
        <v>129.06</v>
      </c>
      <c r="K10" s="74">
        <v>151.66</v>
      </c>
      <c r="L10" s="74">
        <v>100.65</v>
      </c>
      <c r="M10" s="74">
        <v>150.32</v>
      </c>
      <c r="N10" s="74">
        <v>78.87</v>
      </c>
      <c r="O10" s="74">
        <v>49.46</v>
      </c>
      <c r="P10" s="74">
        <v>199.93</v>
      </c>
      <c r="Q10" s="74">
        <v>301.49</v>
      </c>
      <c r="R10" s="74"/>
      <c r="S10" s="73" t="s">
        <v>105</v>
      </c>
      <c r="T10" s="74"/>
      <c r="U10" s="73" t="s">
        <v>105</v>
      </c>
      <c r="V10" s="74">
        <v>75.349999999999994</v>
      </c>
      <c r="W10" s="74">
        <v>128.15</v>
      </c>
      <c r="X10" s="74">
        <v>149.24</v>
      </c>
      <c r="Y10" s="74">
        <v>131.81</v>
      </c>
      <c r="Z10" s="74">
        <v>176.77</v>
      </c>
      <c r="AA10" s="74">
        <v>92.03</v>
      </c>
      <c r="AB10" s="74">
        <v>98.55</v>
      </c>
      <c r="AC10" s="74">
        <v>186.44</v>
      </c>
      <c r="AD10" s="74">
        <v>131.22</v>
      </c>
      <c r="AE10" s="74">
        <v>221.8</v>
      </c>
      <c r="AF10" s="74">
        <v>119.47</v>
      </c>
      <c r="AG10" s="74">
        <v>128.27000000000001</v>
      </c>
      <c r="AH10" s="74">
        <v>148.94999999999999</v>
      </c>
      <c r="AI10" s="74">
        <v>106.73</v>
      </c>
      <c r="AJ10" s="74">
        <v>118.73</v>
      </c>
      <c r="AK10" s="74"/>
      <c r="AL10" s="73" t="s">
        <v>105</v>
      </c>
    </row>
    <row r="11" spans="1:39" s="77" customFormat="1" ht="12" customHeight="1" x14ac:dyDescent="0.2">
      <c r="B11" s="73" t="s">
        <v>106</v>
      </c>
      <c r="C11" s="74">
        <v>141.91999999999999</v>
      </c>
      <c r="D11" s="74">
        <v>138.93</v>
      </c>
      <c r="E11" s="74">
        <v>141.66999999999999</v>
      </c>
      <c r="F11" s="74">
        <v>173.67</v>
      </c>
      <c r="G11" s="74">
        <v>281.83999999999997</v>
      </c>
      <c r="H11" s="74">
        <v>110.84</v>
      </c>
      <c r="I11" s="74">
        <v>134.94999999999999</v>
      </c>
      <c r="J11" s="74">
        <v>127.09</v>
      </c>
      <c r="K11" s="74">
        <v>173.61</v>
      </c>
      <c r="L11" s="74">
        <v>89.84</v>
      </c>
      <c r="M11" s="74">
        <v>161.11000000000001</v>
      </c>
      <c r="N11" s="74">
        <v>100.78</v>
      </c>
      <c r="O11" s="74">
        <v>52.82</v>
      </c>
      <c r="P11" s="74">
        <v>245.89</v>
      </c>
      <c r="Q11" s="74">
        <v>334.37</v>
      </c>
      <c r="R11" s="74"/>
      <c r="S11" s="73" t="s">
        <v>106</v>
      </c>
      <c r="T11" s="74"/>
      <c r="U11" s="73" t="s">
        <v>106</v>
      </c>
      <c r="V11" s="74">
        <v>72.86</v>
      </c>
      <c r="W11" s="74">
        <v>135.21</v>
      </c>
      <c r="X11" s="74">
        <v>136.06</v>
      </c>
      <c r="Y11" s="74">
        <v>119.99</v>
      </c>
      <c r="Z11" s="74">
        <v>161.44999999999999</v>
      </c>
      <c r="AA11" s="74">
        <v>117.56</v>
      </c>
      <c r="AB11" s="74">
        <v>110.21</v>
      </c>
      <c r="AC11" s="74">
        <v>214.64</v>
      </c>
      <c r="AD11" s="74">
        <v>179.03</v>
      </c>
      <c r="AE11" s="74">
        <v>252.01</v>
      </c>
      <c r="AF11" s="74">
        <v>132.44999999999999</v>
      </c>
      <c r="AG11" s="74">
        <v>304.33</v>
      </c>
      <c r="AH11" s="74">
        <v>165.67</v>
      </c>
      <c r="AI11" s="74">
        <v>118.58</v>
      </c>
      <c r="AJ11" s="74">
        <v>184.39</v>
      </c>
      <c r="AK11" s="74"/>
      <c r="AL11" s="73" t="s">
        <v>106</v>
      </c>
    </row>
    <row r="12" spans="1:39" s="77" customFormat="1" ht="12" customHeight="1" x14ac:dyDescent="0.2">
      <c r="B12" s="73" t="s">
        <v>107</v>
      </c>
      <c r="C12" s="74">
        <v>125.41</v>
      </c>
      <c r="D12" s="74">
        <v>108.94</v>
      </c>
      <c r="E12" s="74">
        <v>100.54</v>
      </c>
      <c r="F12" s="74">
        <v>157.55000000000001</v>
      </c>
      <c r="G12" s="74">
        <v>199.31</v>
      </c>
      <c r="H12" s="74">
        <v>48.81</v>
      </c>
      <c r="I12" s="74">
        <v>129.27000000000001</v>
      </c>
      <c r="J12" s="74">
        <v>124.23</v>
      </c>
      <c r="K12" s="74">
        <v>159.94999999999999</v>
      </c>
      <c r="L12" s="74">
        <v>99.4</v>
      </c>
      <c r="M12" s="74">
        <v>150.71</v>
      </c>
      <c r="N12" s="74">
        <v>73.349999999999994</v>
      </c>
      <c r="O12" s="74">
        <v>51.41</v>
      </c>
      <c r="P12" s="74">
        <v>214.17</v>
      </c>
      <c r="Q12" s="74">
        <v>332.61</v>
      </c>
      <c r="R12" s="74"/>
      <c r="S12" s="73" t="s">
        <v>107</v>
      </c>
      <c r="T12" s="74"/>
      <c r="U12" s="73" t="s">
        <v>107</v>
      </c>
      <c r="V12" s="74">
        <v>76.81</v>
      </c>
      <c r="W12" s="74">
        <v>139.04</v>
      </c>
      <c r="X12" s="74">
        <v>136.36000000000001</v>
      </c>
      <c r="Y12" s="74">
        <v>126.5</v>
      </c>
      <c r="Z12" s="74">
        <v>151.94999999999999</v>
      </c>
      <c r="AA12" s="74">
        <v>132.21</v>
      </c>
      <c r="AB12" s="74">
        <v>106.69</v>
      </c>
      <c r="AC12" s="74">
        <v>212.23</v>
      </c>
      <c r="AD12" s="74">
        <v>125.94</v>
      </c>
      <c r="AE12" s="74">
        <v>246.88</v>
      </c>
      <c r="AF12" s="74">
        <v>127.41</v>
      </c>
      <c r="AG12" s="74">
        <v>164.34</v>
      </c>
      <c r="AH12" s="74">
        <v>158.01</v>
      </c>
      <c r="AI12" s="74">
        <v>115.57</v>
      </c>
      <c r="AJ12" s="74">
        <v>73.260000000000005</v>
      </c>
      <c r="AK12" s="74"/>
      <c r="AL12" s="73" t="s">
        <v>107</v>
      </c>
    </row>
    <row r="13" spans="1:39" s="77" customFormat="1" ht="12" customHeight="1" x14ac:dyDescent="0.2">
      <c r="B13" s="73" t="s">
        <v>108</v>
      </c>
      <c r="C13" s="74">
        <v>131.69</v>
      </c>
      <c r="D13" s="74">
        <v>110.4</v>
      </c>
      <c r="E13" s="74">
        <v>104.98</v>
      </c>
      <c r="F13" s="74">
        <v>145.29</v>
      </c>
      <c r="G13" s="74">
        <v>306.89999999999998</v>
      </c>
      <c r="H13" s="74">
        <v>65.59</v>
      </c>
      <c r="I13" s="74">
        <v>122.2</v>
      </c>
      <c r="J13" s="74">
        <v>123.69</v>
      </c>
      <c r="K13" s="74">
        <v>154.03</v>
      </c>
      <c r="L13" s="74">
        <v>86.78</v>
      </c>
      <c r="M13" s="74">
        <v>155.77000000000001</v>
      </c>
      <c r="N13" s="74">
        <v>206.86</v>
      </c>
      <c r="O13" s="74">
        <v>54.29</v>
      </c>
      <c r="P13" s="74">
        <v>194.66</v>
      </c>
      <c r="Q13" s="74">
        <v>313.3</v>
      </c>
      <c r="R13" s="74"/>
      <c r="S13" s="73" t="s">
        <v>108</v>
      </c>
      <c r="T13" s="74"/>
      <c r="U13" s="73" t="s">
        <v>108</v>
      </c>
      <c r="V13" s="74">
        <v>70.84</v>
      </c>
      <c r="W13" s="74">
        <v>146.05000000000001</v>
      </c>
      <c r="X13" s="74">
        <v>149.81</v>
      </c>
      <c r="Y13" s="74">
        <v>135.26</v>
      </c>
      <c r="Z13" s="74">
        <v>172.8</v>
      </c>
      <c r="AA13" s="74">
        <v>121.73</v>
      </c>
      <c r="AB13" s="74">
        <v>125.37</v>
      </c>
      <c r="AC13" s="74">
        <v>226.75</v>
      </c>
      <c r="AD13" s="74">
        <v>169.31</v>
      </c>
      <c r="AE13" s="74">
        <v>319.41000000000003</v>
      </c>
      <c r="AF13" s="74">
        <v>127.17</v>
      </c>
      <c r="AG13" s="74">
        <v>163.58000000000001</v>
      </c>
      <c r="AH13" s="74">
        <v>174.87</v>
      </c>
      <c r="AI13" s="74">
        <v>113.67</v>
      </c>
      <c r="AJ13" s="74">
        <v>173.19</v>
      </c>
      <c r="AK13" s="74"/>
      <c r="AL13" s="73" t="s">
        <v>108</v>
      </c>
    </row>
    <row r="14" spans="1:39" s="77" customFormat="1" ht="12" customHeight="1" x14ac:dyDescent="0.2">
      <c r="B14" s="73" t="s">
        <v>109</v>
      </c>
      <c r="C14" s="74">
        <v>139.49</v>
      </c>
      <c r="D14" s="74">
        <v>103.68</v>
      </c>
      <c r="E14" s="74">
        <v>96.37</v>
      </c>
      <c r="F14" s="74">
        <v>132.53</v>
      </c>
      <c r="G14" s="74">
        <v>284.51</v>
      </c>
      <c r="H14" s="74">
        <v>60.9</v>
      </c>
      <c r="I14" s="74">
        <v>120.35</v>
      </c>
      <c r="J14" s="74">
        <v>119.54</v>
      </c>
      <c r="K14" s="74">
        <v>182.51</v>
      </c>
      <c r="L14" s="74">
        <v>101.91</v>
      </c>
      <c r="M14" s="74">
        <v>188.45</v>
      </c>
      <c r="N14" s="74">
        <v>190</v>
      </c>
      <c r="O14" s="74">
        <v>53.31</v>
      </c>
      <c r="P14" s="74">
        <v>244.94</v>
      </c>
      <c r="Q14" s="74">
        <v>346.85</v>
      </c>
      <c r="R14" s="74"/>
      <c r="S14" s="73" t="s">
        <v>109</v>
      </c>
      <c r="T14" s="74"/>
      <c r="U14" s="73" t="s">
        <v>109</v>
      </c>
      <c r="V14" s="74">
        <v>87.33</v>
      </c>
      <c r="W14" s="74">
        <v>154.01</v>
      </c>
      <c r="X14" s="74">
        <v>155.24</v>
      </c>
      <c r="Y14" s="74">
        <v>145.54</v>
      </c>
      <c r="Z14" s="74">
        <v>170.57</v>
      </c>
      <c r="AA14" s="74">
        <v>118.31</v>
      </c>
      <c r="AB14" s="74">
        <v>151.66</v>
      </c>
      <c r="AC14" s="74">
        <v>251.02</v>
      </c>
      <c r="AD14" s="74">
        <v>151.66999999999999</v>
      </c>
      <c r="AE14" s="74">
        <v>303.63</v>
      </c>
      <c r="AF14" s="74">
        <v>121.74</v>
      </c>
      <c r="AG14" s="74">
        <v>115.05</v>
      </c>
      <c r="AH14" s="74">
        <v>171</v>
      </c>
      <c r="AI14" s="74">
        <v>105.04</v>
      </c>
      <c r="AJ14" s="74">
        <v>149.16999999999999</v>
      </c>
      <c r="AK14" s="74"/>
      <c r="AL14" s="73" t="s">
        <v>109</v>
      </c>
    </row>
    <row r="15" spans="1:39" s="77" customFormat="1" ht="12" customHeight="1" x14ac:dyDescent="0.2">
      <c r="B15" s="73" t="s">
        <v>110</v>
      </c>
      <c r="C15" s="74">
        <v>148.26</v>
      </c>
      <c r="D15" s="74">
        <v>113.79</v>
      </c>
      <c r="E15" s="74">
        <v>107.06</v>
      </c>
      <c r="F15" s="74">
        <v>126.76</v>
      </c>
      <c r="G15" s="74">
        <v>285.47000000000003</v>
      </c>
      <c r="H15" s="74">
        <v>86.11</v>
      </c>
      <c r="I15" s="74">
        <v>125.77</v>
      </c>
      <c r="J15" s="74">
        <v>137.15</v>
      </c>
      <c r="K15" s="74">
        <v>188.38</v>
      </c>
      <c r="L15" s="74">
        <v>89.48</v>
      </c>
      <c r="M15" s="74">
        <v>183.03</v>
      </c>
      <c r="N15" s="74">
        <v>156.58000000000001</v>
      </c>
      <c r="O15" s="74">
        <v>113.16</v>
      </c>
      <c r="P15" s="74">
        <v>239.44</v>
      </c>
      <c r="Q15" s="74">
        <v>333.79</v>
      </c>
      <c r="R15" s="74"/>
      <c r="S15" s="73" t="s">
        <v>110</v>
      </c>
      <c r="T15" s="74"/>
      <c r="U15" s="73" t="s">
        <v>110</v>
      </c>
      <c r="V15" s="74">
        <v>90.99</v>
      </c>
      <c r="W15" s="74">
        <v>150.03</v>
      </c>
      <c r="X15" s="74">
        <v>147.24</v>
      </c>
      <c r="Y15" s="74">
        <v>134.19999999999999</v>
      </c>
      <c r="Z15" s="74">
        <v>167.84</v>
      </c>
      <c r="AA15" s="74">
        <v>132.16</v>
      </c>
      <c r="AB15" s="74">
        <v>120.59</v>
      </c>
      <c r="AC15" s="74">
        <v>250.28</v>
      </c>
      <c r="AD15" s="74">
        <v>184.9</v>
      </c>
      <c r="AE15" s="74">
        <v>262.18</v>
      </c>
      <c r="AF15" s="74">
        <v>121.4</v>
      </c>
      <c r="AG15" s="74">
        <v>167.11</v>
      </c>
      <c r="AH15" s="74">
        <v>181.65</v>
      </c>
      <c r="AI15" s="74">
        <v>113.46</v>
      </c>
      <c r="AJ15" s="74">
        <v>239.64</v>
      </c>
      <c r="AK15" s="74"/>
      <c r="AL15" s="73" t="s">
        <v>110</v>
      </c>
    </row>
    <row r="16" spans="1:39" s="77" customFormat="1" ht="12" customHeight="1" x14ac:dyDescent="0.2">
      <c r="B16" s="73" t="s">
        <v>111</v>
      </c>
      <c r="C16" s="74">
        <v>143.22999999999999</v>
      </c>
      <c r="D16" s="74">
        <v>125.94</v>
      </c>
      <c r="E16" s="74">
        <v>120.92</v>
      </c>
      <c r="F16" s="74">
        <v>120.65</v>
      </c>
      <c r="G16" s="74">
        <v>329.61</v>
      </c>
      <c r="H16" s="74">
        <v>116.71</v>
      </c>
      <c r="I16" s="74">
        <v>141.66999999999999</v>
      </c>
      <c r="J16" s="74">
        <v>125.95</v>
      </c>
      <c r="K16" s="74">
        <v>196.35</v>
      </c>
      <c r="L16" s="74">
        <v>95.93</v>
      </c>
      <c r="M16" s="74">
        <v>157.59</v>
      </c>
      <c r="N16" s="74">
        <v>283.16000000000003</v>
      </c>
      <c r="O16" s="74">
        <v>157.16999999999999</v>
      </c>
      <c r="P16" s="74">
        <v>240.42</v>
      </c>
      <c r="Q16" s="74">
        <v>299.89</v>
      </c>
      <c r="R16" s="74"/>
      <c r="S16" s="73" t="s">
        <v>111</v>
      </c>
      <c r="T16" s="74"/>
      <c r="U16" s="73" t="s">
        <v>111</v>
      </c>
      <c r="V16" s="74">
        <v>78.400000000000006</v>
      </c>
      <c r="W16" s="74">
        <v>150.46</v>
      </c>
      <c r="X16" s="74">
        <v>148.80000000000001</v>
      </c>
      <c r="Y16" s="74">
        <v>134.85</v>
      </c>
      <c r="Z16" s="74">
        <v>170.85</v>
      </c>
      <c r="AA16" s="74">
        <v>125.23</v>
      </c>
      <c r="AB16" s="74">
        <v>127.07</v>
      </c>
      <c r="AC16" s="74">
        <v>258.31</v>
      </c>
      <c r="AD16" s="74">
        <v>141.16</v>
      </c>
      <c r="AE16" s="74">
        <v>241.08</v>
      </c>
      <c r="AF16" s="74">
        <v>114</v>
      </c>
      <c r="AG16" s="74">
        <v>192.96</v>
      </c>
      <c r="AH16" s="74">
        <v>170.24</v>
      </c>
      <c r="AI16" s="74">
        <v>110.58</v>
      </c>
      <c r="AJ16" s="74">
        <v>118.88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174.31</v>
      </c>
      <c r="D17" s="74">
        <v>252.29</v>
      </c>
      <c r="E17" s="74">
        <v>308.05</v>
      </c>
      <c r="F17" s="74">
        <v>142.02000000000001</v>
      </c>
      <c r="G17" s="74">
        <v>254.36</v>
      </c>
      <c r="H17" s="74">
        <v>453.68</v>
      </c>
      <c r="I17" s="74">
        <v>127.42</v>
      </c>
      <c r="J17" s="74">
        <v>124.99</v>
      </c>
      <c r="K17" s="74">
        <v>205.4</v>
      </c>
      <c r="L17" s="74">
        <v>109.68</v>
      </c>
      <c r="M17" s="74">
        <v>219.84</v>
      </c>
      <c r="N17" s="74">
        <v>150.41</v>
      </c>
      <c r="O17" s="74">
        <v>168.63</v>
      </c>
      <c r="P17" s="74">
        <v>233.52</v>
      </c>
      <c r="Q17" s="74">
        <v>330.73</v>
      </c>
      <c r="R17" s="74"/>
      <c r="S17" s="73" t="s">
        <v>112</v>
      </c>
      <c r="T17" s="74"/>
      <c r="U17" s="73" t="s">
        <v>112</v>
      </c>
      <c r="V17" s="74">
        <v>89.84</v>
      </c>
      <c r="W17" s="74">
        <v>142.16999999999999</v>
      </c>
      <c r="X17" s="74">
        <v>141.79</v>
      </c>
      <c r="Y17" s="74">
        <v>120.35</v>
      </c>
      <c r="Z17" s="74">
        <v>175.65</v>
      </c>
      <c r="AA17" s="74">
        <v>115.63</v>
      </c>
      <c r="AB17" s="74">
        <v>138.36000000000001</v>
      </c>
      <c r="AC17" s="74">
        <v>222.07</v>
      </c>
      <c r="AD17" s="74">
        <v>167.85</v>
      </c>
      <c r="AE17" s="74">
        <v>252.72</v>
      </c>
      <c r="AF17" s="74">
        <v>116.38</v>
      </c>
      <c r="AG17" s="74">
        <v>318.99</v>
      </c>
      <c r="AH17" s="74">
        <v>167.34</v>
      </c>
      <c r="AI17" s="74">
        <v>114.07</v>
      </c>
      <c r="AJ17" s="74">
        <v>156.5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157.57</v>
      </c>
      <c r="D18" s="74">
        <v>177.43</v>
      </c>
      <c r="E18" s="74">
        <v>197.2</v>
      </c>
      <c r="F18" s="74">
        <v>148.29</v>
      </c>
      <c r="G18" s="74">
        <v>219.71</v>
      </c>
      <c r="H18" s="74">
        <v>239.29</v>
      </c>
      <c r="I18" s="74">
        <v>130.33000000000001</v>
      </c>
      <c r="J18" s="74">
        <v>139.52000000000001</v>
      </c>
      <c r="K18" s="74">
        <v>192.44</v>
      </c>
      <c r="L18" s="74">
        <v>132.36000000000001</v>
      </c>
      <c r="M18" s="74">
        <v>162.72</v>
      </c>
      <c r="N18" s="74">
        <v>144.80000000000001</v>
      </c>
      <c r="O18" s="74">
        <v>119.64</v>
      </c>
      <c r="P18" s="74">
        <v>236.93</v>
      </c>
      <c r="Q18" s="74">
        <v>339.49</v>
      </c>
      <c r="R18" s="74"/>
      <c r="S18" s="73" t="s">
        <v>113</v>
      </c>
      <c r="T18" s="74"/>
      <c r="U18" s="73" t="s">
        <v>113</v>
      </c>
      <c r="V18" s="74">
        <v>88.65</v>
      </c>
      <c r="W18" s="74">
        <v>169.67</v>
      </c>
      <c r="X18" s="74">
        <v>145.13</v>
      </c>
      <c r="Y18" s="74">
        <v>123.13</v>
      </c>
      <c r="Z18" s="74">
        <v>179.88</v>
      </c>
      <c r="AA18" s="74">
        <v>131.94999999999999</v>
      </c>
      <c r="AB18" s="74">
        <v>144.22</v>
      </c>
      <c r="AC18" s="74">
        <v>403.53</v>
      </c>
      <c r="AD18" s="74">
        <v>139.88</v>
      </c>
      <c r="AE18" s="74">
        <v>264.13</v>
      </c>
      <c r="AF18" s="74">
        <v>111.4</v>
      </c>
      <c r="AG18" s="74">
        <v>173.93</v>
      </c>
      <c r="AH18" s="74">
        <v>168.38</v>
      </c>
      <c r="AI18" s="74">
        <v>115.61</v>
      </c>
      <c r="AJ18" s="74">
        <v>109.58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158.74</v>
      </c>
      <c r="D19" s="74">
        <v>148.57</v>
      </c>
      <c r="E19" s="74">
        <v>147.46</v>
      </c>
      <c r="F19" s="74">
        <v>173.57</v>
      </c>
      <c r="G19" s="74">
        <v>91.43</v>
      </c>
      <c r="H19" s="74">
        <v>125.93</v>
      </c>
      <c r="I19" s="74">
        <v>150.32</v>
      </c>
      <c r="J19" s="74">
        <v>153.04</v>
      </c>
      <c r="K19" s="74">
        <v>213.41</v>
      </c>
      <c r="L19" s="74">
        <v>139.28</v>
      </c>
      <c r="M19" s="74">
        <v>204.02</v>
      </c>
      <c r="N19" s="74">
        <v>199.25</v>
      </c>
      <c r="O19" s="74">
        <v>137.71</v>
      </c>
      <c r="P19" s="74">
        <v>251.56</v>
      </c>
      <c r="Q19" s="74">
        <v>377.1</v>
      </c>
      <c r="R19" s="74"/>
      <c r="S19" s="73" t="s">
        <v>114</v>
      </c>
      <c r="T19" s="74"/>
      <c r="U19" s="73" t="s">
        <v>114</v>
      </c>
      <c r="V19" s="74">
        <v>73.61</v>
      </c>
      <c r="W19" s="74">
        <v>179.22</v>
      </c>
      <c r="X19" s="74">
        <v>163.08000000000001</v>
      </c>
      <c r="Y19" s="74">
        <v>132.71</v>
      </c>
      <c r="Z19" s="74">
        <v>211.06</v>
      </c>
      <c r="AA19" s="74">
        <v>158.04</v>
      </c>
      <c r="AB19" s="74">
        <v>198.96</v>
      </c>
      <c r="AC19" s="74">
        <v>273.42</v>
      </c>
      <c r="AD19" s="74">
        <v>151.6</v>
      </c>
      <c r="AE19" s="74">
        <v>258.39999999999998</v>
      </c>
      <c r="AF19" s="74">
        <v>107.84</v>
      </c>
      <c r="AG19" s="74">
        <v>155.36000000000001</v>
      </c>
      <c r="AH19" s="74">
        <v>166.27</v>
      </c>
      <c r="AI19" s="74">
        <v>117.14</v>
      </c>
      <c r="AJ19" s="74">
        <v>151.68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173.52</v>
      </c>
      <c r="D20" s="74">
        <v>96.46</v>
      </c>
      <c r="E20" s="74">
        <v>83.57</v>
      </c>
      <c r="F20" s="74">
        <v>141.79</v>
      </c>
      <c r="G20" s="74">
        <v>65.31</v>
      </c>
      <c r="H20" s="74">
        <v>33.299999999999997</v>
      </c>
      <c r="I20" s="74">
        <v>123.11</v>
      </c>
      <c r="J20" s="74">
        <v>131.59</v>
      </c>
      <c r="K20" s="74">
        <v>284.61</v>
      </c>
      <c r="L20" s="74">
        <v>172.61</v>
      </c>
      <c r="M20" s="74">
        <v>256.61</v>
      </c>
      <c r="N20" s="74">
        <v>139.09</v>
      </c>
      <c r="O20" s="74">
        <v>140.66</v>
      </c>
      <c r="P20" s="74">
        <v>383.73</v>
      </c>
      <c r="Q20" s="74">
        <v>479.03</v>
      </c>
      <c r="R20" s="74"/>
      <c r="S20" s="73" t="s">
        <v>115</v>
      </c>
      <c r="T20" s="74"/>
      <c r="U20" s="73" t="s">
        <v>115</v>
      </c>
      <c r="V20" s="74">
        <v>90.99</v>
      </c>
      <c r="W20" s="74">
        <v>183.71</v>
      </c>
      <c r="X20" s="74">
        <v>173.75</v>
      </c>
      <c r="Y20" s="74">
        <v>152.47999999999999</v>
      </c>
      <c r="Z20" s="74">
        <v>207.36</v>
      </c>
      <c r="AA20" s="74">
        <v>182.86</v>
      </c>
      <c r="AB20" s="74">
        <v>177.1</v>
      </c>
      <c r="AC20" s="74">
        <v>233.63</v>
      </c>
      <c r="AD20" s="74">
        <v>164.68</v>
      </c>
      <c r="AE20" s="74">
        <v>259.39</v>
      </c>
      <c r="AF20" s="74">
        <v>102.46</v>
      </c>
      <c r="AG20" s="74">
        <v>244.4</v>
      </c>
      <c r="AH20" s="74">
        <v>176.03</v>
      </c>
      <c r="AI20" s="74">
        <v>124.78</v>
      </c>
      <c r="AJ20" s="74">
        <v>160.47999999999999</v>
      </c>
      <c r="AK20" s="74"/>
      <c r="AL20" s="73" t="s">
        <v>115</v>
      </c>
    </row>
    <row r="21" spans="1:38" s="96" customFormat="1" ht="12" customHeight="1" x14ac:dyDescent="0.2">
      <c r="B21" s="97" t="s">
        <v>136</v>
      </c>
      <c r="C21" s="74">
        <v>141.45099999999996</v>
      </c>
      <c r="D21" s="74">
        <v>135.27199999999999</v>
      </c>
      <c r="E21" s="74">
        <v>136.73400000000001</v>
      </c>
      <c r="F21" s="74">
        <v>149.64699999999999</v>
      </c>
      <c r="G21" s="74">
        <v>248.57000000000002</v>
      </c>
      <c r="H21" s="74">
        <v>123.11199999999999</v>
      </c>
      <c r="I21" s="74">
        <v>133.38900000000001</v>
      </c>
      <c r="J21" s="74">
        <v>128.38499999999999</v>
      </c>
      <c r="K21" s="74">
        <v>179.286</v>
      </c>
      <c r="L21" s="74">
        <v>99.683999999999997</v>
      </c>
      <c r="M21" s="74">
        <v>182.76399999999998</v>
      </c>
      <c r="N21" s="74">
        <v>152.941</v>
      </c>
      <c r="O21" s="74">
        <v>86.949999999999989</v>
      </c>
      <c r="P21" s="74">
        <v>229.27800000000002</v>
      </c>
      <c r="Q21" s="74">
        <v>322.57499999999999</v>
      </c>
      <c r="R21" s="74"/>
      <c r="S21" s="97" t="str">
        <f>B21</f>
        <v>Jan-Okt</v>
      </c>
      <c r="T21" s="74"/>
      <c r="U21" s="97" t="str">
        <f>B21</f>
        <v>Jan-Okt</v>
      </c>
      <c r="V21" s="74">
        <v>80.771999999999991</v>
      </c>
      <c r="W21" s="74">
        <v>144.63800000000001</v>
      </c>
      <c r="X21" s="74">
        <v>145.41799999999998</v>
      </c>
      <c r="Y21" s="74">
        <v>129.47199999999998</v>
      </c>
      <c r="Z21" s="74">
        <v>170.60999999999999</v>
      </c>
      <c r="AA21" s="74">
        <v>117.93600000000001</v>
      </c>
      <c r="AB21" s="74">
        <v>122.73700000000001</v>
      </c>
      <c r="AC21" s="74">
        <v>245.12399999999997</v>
      </c>
      <c r="AD21" s="74">
        <v>151.14400000000001</v>
      </c>
      <c r="AE21" s="74">
        <v>257.065</v>
      </c>
      <c r="AF21" s="74">
        <v>120.24300000000001</v>
      </c>
      <c r="AG21" s="74">
        <v>183.54700000000003</v>
      </c>
      <c r="AH21" s="74">
        <v>165.80699999999996</v>
      </c>
      <c r="AI21" s="74">
        <v>111.256</v>
      </c>
      <c r="AJ21" s="74">
        <v>142.97599999999997</v>
      </c>
      <c r="AK21" s="74"/>
      <c r="AL21" s="97" t="str">
        <f>B21</f>
        <v>Jan-Okt</v>
      </c>
    </row>
    <row r="22" spans="1:38" s="77" customFormat="1" ht="12" customHeight="1" x14ac:dyDescent="0.2">
      <c r="B22" s="78" t="s">
        <v>116</v>
      </c>
      <c r="C22" s="74">
        <v>145.56416666666664</v>
      </c>
      <c r="D22" s="74">
        <v>133.14583333333334</v>
      </c>
      <c r="E22" s="74">
        <v>133.19750000000002</v>
      </c>
      <c r="F22" s="74">
        <v>150.98583333333332</v>
      </c>
      <c r="G22" s="74">
        <v>220.20333333333335</v>
      </c>
      <c r="H22" s="74">
        <v>115.8625</v>
      </c>
      <c r="I22" s="74">
        <v>133.94333333333333</v>
      </c>
      <c r="J22" s="74">
        <v>130.70666666666665</v>
      </c>
      <c r="K22" s="74">
        <v>190.90666666666667</v>
      </c>
      <c r="L22" s="74">
        <v>109.06083333333333</v>
      </c>
      <c r="M22" s="74">
        <v>190.68916666666667</v>
      </c>
      <c r="N22" s="74">
        <v>155.64583333333334</v>
      </c>
      <c r="O22" s="74">
        <v>95.65583333333332</v>
      </c>
      <c r="P22" s="74">
        <v>244.00583333333336</v>
      </c>
      <c r="Q22" s="74">
        <v>340.15666666666669</v>
      </c>
      <c r="R22" s="74"/>
      <c r="S22" s="78" t="s">
        <v>116</v>
      </c>
      <c r="T22" s="74"/>
      <c r="U22" s="78" t="s">
        <v>116</v>
      </c>
      <c r="V22" s="74">
        <v>81.026666666666657</v>
      </c>
      <c r="W22" s="74">
        <v>150.77583333333334</v>
      </c>
      <c r="X22" s="74">
        <v>149.2508333333333</v>
      </c>
      <c r="Y22" s="74">
        <v>131.65916666666666</v>
      </c>
      <c r="Z22" s="74">
        <v>177.04333333333332</v>
      </c>
      <c r="AA22" s="74">
        <v>126.68833333333335</v>
      </c>
      <c r="AB22" s="74">
        <v>133.61916666666667</v>
      </c>
      <c r="AC22" s="74">
        <v>246.52416666666667</v>
      </c>
      <c r="AD22" s="74">
        <v>152.31</v>
      </c>
      <c r="AE22" s="74">
        <v>257.37</v>
      </c>
      <c r="AF22" s="74">
        <v>117.72750000000001</v>
      </c>
      <c r="AG22" s="74">
        <v>186.26916666666671</v>
      </c>
      <c r="AH22" s="74">
        <v>166.69749999999996</v>
      </c>
      <c r="AI22" s="74">
        <v>112.87333333333333</v>
      </c>
      <c r="AJ22" s="74">
        <v>145.16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131.51666666666665</v>
      </c>
      <c r="D23" s="74">
        <v>120.08333333333333</v>
      </c>
      <c r="E23" s="74">
        <v>110.74000000000001</v>
      </c>
      <c r="F23" s="74">
        <v>174.46</v>
      </c>
      <c r="G23" s="74">
        <v>201.9433333333333</v>
      </c>
      <c r="H23" s="74">
        <v>53.343333333333334</v>
      </c>
      <c r="I23" s="74">
        <v>145.62666666666667</v>
      </c>
      <c r="J23" s="74">
        <v>129.59333333333333</v>
      </c>
      <c r="K23" s="74">
        <v>171.26666666666665</v>
      </c>
      <c r="L23" s="74">
        <v>93.766666666666666</v>
      </c>
      <c r="M23" s="74">
        <v>203.17666666666665</v>
      </c>
      <c r="N23" s="74">
        <v>108.08333333333333</v>
      </c>
      <c r="O23" s="74">
        <v>50.629999999999995</v>
      </c>
      <c r="P23" s="74">
        <v>229.56666666666669</v>
      </c>
      <c r="Q23" s="74">
        <v>309.69666666666666</v>
      </c>
      <c r="R23" s="74"/>
      <c r="S23" s="72" t="s">
        <v>117</v>
      </c>
      <c r="T23" s="74"/>
      <c r="U23" s="72" t="s">
        <v>117</v>
      </c>
      <c r="V23" s="74">
        <v>74.953333333333333</v>
      </c>
      <c r="W23" s="74">
        <v>131.65</v>
      </c>
      <c r="X23" s="74">
        <v>143.27000000000001</v>
      </c>
      <c r="Y23" s="74">
        <v>124.96333333333332</v>
      </c>
      <c r="Z23" s="74">
        <v>172.18666666666664</v>
      </c>
      <c r="AA23" s="74">
        <v>100.71333333333332</v>
      </c>
      <c r="AB23" s="74">
        <v>104.46999999999998</v>
      </c>
      <c r="AC23" s="74">
        <v>209.01666666666665</v>
      </c>
      <c r="AD23" s="74">
        <v>143.57666666666668</v>
      </c>
      <c r="AE23" s="74">
        <v>226.87333333333333</v>
      </c>
      <c r="AF23" s="74">
        <v>120.97666666666667</v>
      </c>
      <c r="AG23" s="74">
        <v>179.83666666666667</v>
      </c>
      <c r="AH23" s="74">
        <v>155.52666666666664</v>
      </c>
      <c r="AI23" s="74">
        <v>108.18666666666667</v>
      </c>
      <c r="AJ23" s="74">
        <v>136.51333333333332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132.19666666666669</v>
      </c>
      <c r="D24" s="74">
        <v>107.67333333333333</v>
      </c>
      <c r="E24" s="74">
        <v>100.63</v>
      </c>
      <c r="F24" s="74">
        <v>145.12333333333333</v>
      </c>
      <c r="G24" s="74">
        <v>263.57333333333332</v>
      </c>
      <c r="H24" s="74">
        <v>58.433333333333337</v>
      </c>
      <c r="I24" s="74">
        <v>123.94000000000001</v>
      </c>
      <c r="J24" s="74">
        <v>122.48666666666668</v>
      </c>
      <c r="K24" s="74">
        <v>165.49666666666667</v>
      </c>
      <c r="L24" s="74">
        <v>96.030000000000015</v>
      </c>
      <c r="M24" s="74">
        <v>164.97666666666666</v>
      </c>
      <c r="N24" s="74">
        <v>156.73666666666668</v>
      </c>
      <c r="O24" s="74">
        <v>53.00333333333333</v>
      </c>
      <c r="P24" s="74">
        <v>217.92333333333332</v>
      </c>
      <c r="Q24" s="74">
        <v>330.92</v>
      </c>
      <c r="R24" s="74"/>
      <c r="S24" s="72" t="s">
        <v>118</v>
      </c>
      <c r="T24" s="74"/>
      <c r="U24" s="72" t="s">
        <v>118</v>
      </c>
      <c r="V24" s="74">
        <v>78.326666666666668</v>
      </c>
      <c r="W24" s="74">
        <v>146.36666666666667</v>
      </c>
      <c r="X24" s="74">
        <v>147.13666666666668</v>
      </c>
      <c r="Y24" s="74">
        <v>135.76666666666665</v>
      </c>
      <c r="Z24" s="74">
        <v>165.10666666666665</v>
      </c>
      <c r="AA24" s="74">
        <v>124.08333333333333</v>
      </c>
      <c r="AB24" s="74">
        <v>127.90666666666668</v>
      </c>
      <c r="AC24" s="74">
        <v>230</v>
      </c>
      <c r="AD24" s="74">
        <v>148.97333333333333</v>
      </c>
      <c r="AE24" s="74">
        <v>289.9733333333333</v>
      </c>
      <c r="AF24" s="74">
        <v>125.44</v>
      </c>
      <c r="AG24" s="74">
        <v>147.65666666666667</v>
      </c>
      <c r="AH24" s="74">
        <v>167.96</v>
      </c>
      <c r="AI24" s="74">
        <v>111.42666666666668</v>
      </c>
      <c r="AJ24" s="74">
        <v>131.87333333333333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155.26666666666668</v>
      </c>
      <c r="D25" s="74">
        <v>164.00666666666666</v>
      </c>
      <c r="E25" s="74">
        <v>178.67666666666665</v>
      </c>
      <c r="F25" s="74">
        <v>129.81000000000003</v>
      </c>
      <c r="G25" s="74">
        <v>289.81333333333333</v>
      </c>
      <c r="H25" s="74">
        <v>218.83333333333334</v>
      </c>
      <c r="I25" s="74">
        <v>131.62</v>
      </c>
      <c r="J25" s="74">
        <v>129.36333333333334</v>
      </c>
      <c r="K25" s="74">
        <v>196.71</v>
      </c>
      <c r="L25" s="74">
        <v>98.363333333333344</v>
      </c>
      <c r="M25" s="74">
        <v>186.82000000000002</v>
      </c>
      <c r="N25" s="74">
        <v>196.71666666666667</v>
      </c>
      <c r="O25" s="74">
        <v>146.32</v>
      </c>
      <c r="P25" s="74">
        <v>237.79333333333332</v>
      </c>
      <c r="Q25" s="74">
        <v>321.47000000000003</v>
      </c>
      <c r="R25" s="74"/>
      <c r="S25" s="72" t="s">
        <v>119</v>
      </c>
      <c r="T25" s="74"/>
      <c r="U25" s="72" t="s">
        <v>119</v>
      </c>
      <c r="V25" s="74">
        <v>86.410000000000011</v>
      </c>
      <c r="W25" s="74">
        <v>147.55333333333331</v>
      </c>
      <c r="X25" s="74">
        <v>145.94333333333336</v>
      </c>
      <c r="Y25" s="74">
        <v>129.79999999999998</v>
      </c>
      <c r="Z25" s="74">
        <v>171.44666666666669</v>
      </c>
      <c r="AA25" s="74">
        <v>124.33999999999999</v>
      </c>
      <c r="AB25" s="74">
        <v>128.67333333333332</v>
      </c>
      <c r="AC25" s="74">
        <v>243.55333333333337</v>
      </c>
      <c r="AD25" s="74">
        <v>164.63666666666666</v>
      </c>
      <c r="AE25" s="74">
        <v>251.99333333333334</v>
      </c>
      <c r="AF25" s="74">
        <v>117.25999999999999</v>
      </c>
      <c r="AG25" s="74">
        <v>226.35333333333335</v>
      </c>
      <c r="AH25" s="74">
        <v>173.07666666666668</v>
      </c>
      <c r="AI25" s="74">
        <v>112.70333333333333</v>
      </c>
      <c r="AJ25" s="74">
        <v>171.67333333333332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163.27666666666667</v>
      </c>
      <c r="D26" s="74">
        <v>140.82</v>
      </c>
      <c r="E26" s="74">
        <v>142.74333333333331</v>
      </c>
      <c r="F26" s="74">
        <v>154.54999999999998</v>
      </c>
      <c r="G26" s="74">
        <v>125.48333333333333</v>
      </c>
      <c r="H26" s="74">
        <v>132.84</v>
      </c>
      <c r="I26" s="74">
        <v>134.58666666666667</v>
      </c>
      <c r="J26" s="74">
        <v>141.38333333333333</v>
      </c>
      <c r="K26" s="74">
        <v>230.15333333333334</v>
      </c>
      <c r="L26" s="74">
        <v>148.08333333333334</v>
      </c>
      <c r="M26" s="74">
        <v>207.78333333333333</v>
      </c>
      <c r="N26" s="74">
        <v>161.04666666666665</v>
      </c>
      <c r="O26" s="74">
        <v>132.66999999999999</v>
      </c>
      <c r="P26" s="74">
        <v>290.74</v>
      </c>
      <c r="Q26" s="74">
        <v>398.53999999999996</v>
      </c>
      <c r="R26" s="74"/>
      <c r="S26" s="72" t="s">
        <v>120</v>
      </c>
      <c r="T26" s="74"/>
      <c r="U26" s="72" t="s">
        <v>120</v>
      </c>
      <c r="V26" s="74">
        <v>84.416666666666671</v>
      </c>
      <c r="W26" s="74">
        <v>177.53333333333333</v>
      </c>
      <c r="X26" s="74">
        <v>160.65333333333334</v>
      </c>
      <c r="Y26" s="74">
        <v>136.10666666666665</v>
      </c>
      <c r="Z26" s="74">
        <v>199.43333333333331</v>
      </c>
      <c r="AA26" s="74">
        <v>157.61666666666667</v>
      </c>
      <c r="AB26" s="74">
        <v>173.42666666666665</v>
      </c>
      <c r="AC26" s="74">
        <v>303.5266666666667</v>
      </c>
      <c r="AD26" s="74">
        <v>152.05333333333334</v>
      </c>
      <c r="AE26" s="74">
        <v>260.64</v>
      </c>
      <c r="AF26" s="74">
        <v>107.23333333333333</v>
      </c>
      <c r="AG26" s="74">
        <v>191.23000000000002</v>
      </c>
      <c r="AH26" s="74">
        <v>170.22666666666666</v>
      </c>
      <c r="AI26" s="74">
        <v>119.17666666666666</v>
      </c>
      <c r="AJ26" s="74">
        <v>140.58000000000001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5">
      <c r="A28" s="76">
        <f>A9 +1</f>
        <v>2025</v>
      </c>
      <c r="B28" s="73" t="s">
        <v>104</v>
      </c>
      <c r="C28" s="74">
        <v>136.74</v>
      </c>
      <c r="D28" s="74">
        <v>100.74</v>
      </c>
      <c r="E28" s="74">
        <v>77.89</v>
      </c>
      <c r="F28" s="74">
        <v>142.19</v>
      </c>
      <c r="G28" s="74">
        <v>97.34</v>
      </c>
      <c r="H28" s="74">
        <v>21.53</v>
      </c>
      <c r="I28" s="74">
        <v>150.58000000000001</v>
      </c>
      <c r="J28" s="74">
        <v>156.22</v>
      </c>
      <c r="K28" s="74">
        <v>203.61</v>
      </c>
      <c r="L28" s="74">
        <v>130.13999999999999</v>
      </c>
      <c r="M28" s="74">
        <v>271.14</v>
      </c>
      <c r="N28" s="74">
        <v>83.59</v>
      </c>
      <c r="O28" s="74">
        <v>85.57</v>
      </c>
      <c r="P28" s="74">
        <v>252.05</v>
      </c>
      <c r="Q28" s="74">
        <v>335.64</v>
      </c>
      <c r="R28" s="75">
        <f>R9 +1</f>
        <v>2025</v>
      </c>
      <c r="S28" s="73" t="s">
        <v>104</v>
      </c>
      <c r="T28" s="76">
        <f>T9 +1</f>
        <v>2025</v>
      </c>
      <c r="U28" s="73" t="s">
        <v>104</v>
      </c>
      <c r="V28" s="74">
        <v>80.98</v>
      </c>
      <c r="W28" s="74">
        <v>137.16</v>
      </c>
      <c r="X28" s="74">
        <v>150.44999999999999</v>
      </c>
      <c r="Y28" s="74">
        <v>121.49</v>
      </c>
      <c r="Z28" s="74">
        <v>196.21</v>
      </c>
      <c r="AA28" s="74">
        <v>87.89</v>
      </c>
      <c r="AB28" s="74">
        <v>103.31</v>
      </c>
      <c r="AC28" s="74">
        <v>267.70999999999998</v>
      </c>
      <c r="AD28" s="74">
        <v>133.25</v>
      </c>
      <c r="AE28" s="74">
        <v>263.58999999999997</v>
      </c>
      <c r="AF28" s="74">
        <v>121.18</v>
      </c>
      <c r="AG28" s="74">
        <v>106.68</v>
      </c>
      <c r="AH28" s="74">
        <v>156.57</v>
      </c>
      <c r="AI28" s="74">
        <v>101.46</v>
      </c>
      <c r="AJ28" s="74">
        <v>117.26</v>
      </c>
      <c r="AK28" s="75">
        <f>AK9 +1</f>
        <v>2025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127.38</v>
      </c>
      <c r="D29" s="74">
        <v>100.82</v>
      </c>
      <c r="E29" s="74">
        <v>82.04</v>
      </c>
      <c r="F29" s="74">
        <v>149.37</v>
      </c>
      <c r="G29" s="74">
        <v>136.30000000000001</v>
      </c>
      <c r="H29" s="74">
        <v>22.3</v>
      </c>
      <c r="I29" s="74">
        <v>143.75</v>
      </c>
      <c r="J29" s="74">
        <v>141.38999999999999</v>
      </c>
      <c r="K29" s="74">
        <v>170.42</v>
      </c>
      <c r="L29" s="74">
        <v>90.53</v>
      </c>
      <c r="M29" s="74">
        <v>155.66</v>
      </c>
      <c r="N29" s="74">
        <v>74.900000000000006</v>
      </c>
      <c r="O29" s="74">
        <v>92.71</v>
      </c>
      <c r="P29" s="74">
        <v>220.6</v>
      </c>
      <c r="Q29" s="74">
        <v>330.24</v>
      </c>
      <c r="R29" s="74"/>
      <c r="S29" s="73" t="s">
        <v>105</v>
      </c>
      <c r="T29" s="74"/>
      <c r="U29" s="73" t="s">
        <v>105</v>
      </c>
      <c r="V29" s="74">
        <v>81.23</v>
      </c>
      <c r="W29" s="74">
        <v>130.09</v>
      </c>
      <c r="X29" s="74">
        <v>139.47999999999999</v>
      </c>
      <c r="Y29" s="74">
        <v>125.85</v>
      </c>
      <c r="Z29" s="74">
        <v>161.02000000000001</v>
      </c>
      <c r="AA29" s="74">
        <v>97.76</v>
      </c>
      <c r="AB29" s="74">
        <v>96.1</v>
      </c>
      <c r="AC29" s="74">
        <v>229.2</v>
      </c>
      <c r="AD29" s="74">
        <v>137.1</v>
      </c>
      <c r="AE29" s="74">
        <v>252.34</v>
      </c>
      <c r="AF29" s="74">
        <v>124.97</v>
      </c>
      <c r="AG29" s="74">
        <v>124.83</v>
      </c>
      <c r="AH29" s="74">
        <v>149.1</v>
      </c>
      <c r="AI29" s="74">
        <v>106.52</v>
      </c>
      <c r="AJ29" s="74">
        <v>124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155.96</v>
      </c>
      <c r="D30" s="74">
        <v>144.99</v>
      </c>
      <c r="E30" s="74">
        <v>145.6</v>
      </c>
      <c r="F30" s="74">
        <v>186.5</v>
      </c>
      <c r="G30" s="74">
        <v>250.87</v>
      </c>
      <c r="H30" s="74">
        <v>107.76</v>
      </c>
      <c r="I30" s="74">
        <v>140.81</v>
      </c>
      <c r="J30" s="74">
        <v>150.79</v>
      </c>
      <c r="K30" s="74">
        <v>199.17</v>
      </c>
      <c r="L30" s="74">
        <v>106.08</v>
      </c>
      <c r="M30" s="74">
        <v>165.7</v>
      </c>
      <c r="N30" s="74">
        <v>98.91</v>
      </c>
      <c r="O30" s="74">
        <v>88.72</v>
      </c>
      <c r="P30" s="74">
        <v>281.73</v>
      </c>
      <c r="Q30" s="74">
        <v>346.27</v>
      </c>
      <c r="R30" s="74"/>
      <c r="S30" s="73" t="s">
        <v>106</v>
      </c>
      <c r="T30" s="74"/>
      <c r="U30" s="73" t="s">
        <v>106</v>
      </c>
      <c r="V30" s="74">
        <v>82.48</v>
      </c>
      <c r="W30" s="74">
        <v>146.07</v>
      </c>
      <c r="X30" s="74">
        <v>142.16999999999999</v>
      </c>
      <c r="Y30" s="74">
        <v>125.78</v>
      </c>
      <c r="Z30" s="74">
        <v>168.07</v>
      </c>
      <c r="AA30" s="74">
        <v>114.26</v>
      </c>
      <c r="AB30" s="74">
        <v>130.04</v>
      </c>
      <c r="AC30" s="74">
        <v>270.79000000000002</v>
      </c>
      <c r="AD30" s="74">
        <v>192.92</v>
      </c>
      <c r="AE30" s="74">
        <v>373.88</v>
      </c>
      <c r="AF30" s="74">
        <v>144.87</v>
      </c>
      <c r="AG30" s="74">
        <v>289.48</v>
      </c>
      <c r="AH30" s="74">
        <v>168.91</v>
      </c>
      <c r="AI30" s="74">
        <v>119.83</v>
      </c>
      <c r="AJ30" s="74">
        <v>179.17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136.06</v>
      </c>
      <c r="D31" s="74">
        <v>120.28</v>
      </c>
      <c r="E31" s="74">
        <v>106.36</v>
      </c>
      <c r="F31" s="74">
        <v>173.86</v>
      </c>
      <c r="G31" s="74">
        <v>229.31</v>
      </c>
      <c r="H31" s="74">
        <v>45.01</v>
      </c>
      <c r="I31" s="74">
        <v>164.42</v>
      </c>
      <c r="J31" s="74">
        <v>118.85</v>
      </c>
      <c r="K31" s="74">
        <v>177.2</v>
      </c>
      <c r="L31" s="74">
        <v>104.77</v>
      </c>
      <c r="M31" s="74">
        <v>162.36000000000001</v>
      </c>
      <c r="N31" s="74">
        <v>98.93</v>
      </c>
      <c r="O31" s="74">
        <v>85.57</v>
      </c>
      <c r="P31" s="74">
        <v>223.9</v>
      </c>
      <c r="Q31" s="74">
        <v>369.27</v>
      </c>
      <c r="R31" s="74"/>
      <c r="S31" s="73" t="s">
        <v>107</v>
      </c>
      <c r="T31" s="74"/>
      <c r="U31" s="73" t="s">
        <v>107</v>
      </c>
      <c r="V31" s="74">
        <v>83.65</v>
      </c>
      <c r="W31" s="74">
        <v>139.72</v>
      </c>
      <c r="X31" s="74">
        <v>136.83000000000001</v>
      </c>
      <c r="Y31" s="74">
        <v>129.72</v>
      </c>
      <c r="Z31" s="74">
        <v>148.05000000000001</v>
      </c>
      <c r="AA31" s="74">
        <v>126.86</v>
      </c>
      <c r="AB31" s="74">
        <v>112.79</v>
      </c>
      <c r="AC31" s="74">
        <v>223.09</v>
      </c>
      <c r="AD31" s="74">
        <v>141.99</v>
      </c>
      <c r="AE31" s="74">
        <v>277.48</v>
      </c>
      <c r="AF31" s="74">
        <v>112.23</v>
      </c>
      <c r="AG31" s="74">
        <v>167.17</v>
      </c>
      <c r="AH31" s="74">
        <v>162.25</v>
      </c>
      <c r="AI31" s="74">
        <v>111.99</v>
      </c>
      <c r="AJ31" s="74">
        <v>116.33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140.71</v>
      </c>
      <c r="D32" s="74">
        <v>116.8</v>
      </c>
      <c r="E32" s="74">
        <v>111.55</v>
      </c>
      <c r="F32" s="74">
        <v>163.89</v>
      </c>
      <c r="G32" s="74">
        <v>311.83</v>
      </c>
      <c r="H32" s="74">
        <v>61.73</v>
      </c>
      <c r="I32" s="74">
        <v>129.43</v>
      </c>
      <c r="J32" s="74">
        <v>126.6</v>
      </c>
      <c r="K32" s="74">
        <v>177.14</v>
      </c>
      <c r="L32" s="74">
        <v>91.59</v>
      </c>
      <c r="M32" s="74">
        <v>179.21</v>
      </c>
      <c r="N32" s="74">
        <v>287.52999999999997</v>
      </c>
      <c r="O32" s="74">
        <v>88.98</v>
      </c>
      <c r="P32" s="74">
        <v>211.95</v>
      </c>
      <c r="Q32" s="74">
        <v>346.02</v>
      </c>
      <c r="R32" s="74"/>
      <c r="S32" s="73" t="s">
        <v>108</v>
      </c>
      <c r="T32" s="74"/>
      <c r="U32" s="73" t="s">
        <v>108</v>
      </c>
      <c r="V32" s="74">
        <v>76.75</v>
      </c>
      <c r="W32" s="74">
        <v>152.99</v>
      </c>
      <c r="X32" s="74">
        <v>153.47</v>
      </c>
      <c r="Y32" s="74">
        <v>142.38</v>
      </c>
      <c r="Z32" s="74">
        <v>170.98</v>
      </c>
      <c r="AA32" s="74">
        <v>124.2</v>
      </c>
      <c r="AB32" s="74">
        <v>130.44999999999999</v>
      </c>
      <c r="AC32" s="74">
        <v>261.32</v>
      </c>
      <c r="AD32" s="74">
        <v>165.16</v>
      </c>
      <c r="AE32" s="74">
        <v>332.66</v>
      </c>
      <c r="AF32" s="74">
        <v>111.39</v>
      </c>
      <c r="AG32" s="74">
        <v>163.9</v>
      </c>
      <c r="AH32" s="74">
        <v>173.33</v>
      </c>
      <c r="AI32" s="74">
        <v>113.62</v>
      </c>
      <c r="AJ32" s="74">
        <v>162.49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143.68</v>
      </c>
      <c r="D33" s="74">
        <v>107.29</v>
      </c>
      <c r="E33" s="74">
        <v>96.66</v>
      </c>
      <c r="F33" s="74">
        <v>147.97</v>
      </c>
      <c r="G33" s="74">
        <v>321.19</v>
      </c>
      <c r="H33" s="74">
        <v>47.21</v>
      </c>
      <c r="I33" s="74">
        <v>137.63999999999999</v>
      </c>
      <c r="J33" s="74">
        <v>114.82</v>
      </c>
      <c r="K33" s="74">
        <v>201.29</v>
      </c>
      <c r="L33" s="74">
        <v>117.25</v>
      </c>
      <c r="M33" s="74">
        <v>173.21</v>
      </c>
      <c r="N33" s="74">
        <v>254.95</v>
      </c>
      <c r="O33" s="74">
        <v>93.3</v>
      </c>
      <c r="P33" s="74">
        <v>261.20999999999998</v>
      </c>
      <c r="Q33" s="74">
        <v>369.65</v>
      </c>
      <c r="R33" s="74"/>
      <c r="S33" s="73" t="s">
        <v>109</v>
      </c>
      <c r="T33" s="74"/>
      <c r="U33" s="73" t="s">
        <v>109</v>
      </c>
      <c r="V33" s="74">
        <v>95.52</v>
      </c>
      <c r="W33" s="74">
        <v>153.02000000000001</v>
      </c>
      <c r="X33" s="74">
        <v>153.86000000000001</v>
      </c>
      <c r="Y33" s="74">
        <v>143.44999999999999</v>
      </c>
      <c r="Z33" s="74">
        <v>170.31</v>
      </c>
      <c r="AA33" s="74">
        <v>103.34</v>
      </c>
      <c r="AB33" s="74">
        <v>150.33000000000001</v>
      </c>
      <c r="AC33" s="74">
        <v>290.56</v>
      </c>
      <c r="AD33" s="74">
        <v>135.77000000000001</v>
      </c>
      <c r="AE33" s="74">
        <v>280.14</v>
      </c>
      <c r="AF33" s="74">
        <v>104.64</v>
      </c>
      <c r="AG33" s="74">
        <v>109.39</v>
      </c>
      <c r="AH33" s="74">
        <v>167.14</v>
      </c>
      <c r="AI33" s="74">
        <v>101.78</v>
      </c>
      <c r="AJ33" s="74">
        <v>122.06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155.87</v>
      </c>
      <c r="D34" s="74">
        <v>117.96</v>
      </c>
      <c r="E34" s="74">
        <v>111.36</v>
      </c>
      <c r="F34" s="74">
        <v>154.71</v>
      </c>
      <c r="G34" s="74">
        <v>233</v>
      </c>
      <c r="H34" s="74">
        <v>71.05</v>
      </c>
      <c r="I34" s="74">
        <v>134.53</v>
      </c>
      <c r="J34" s="74">
        <v>128.37</v>
      </c>
      <c r="K34" s="74">
        <v>214.85</v>
      </c>
      <c r="L34" s="74">
        <v>91.83</v>
      </c>
      <c r="M34" s="74">
        <v>158.79</v>
      </c>
      <c r="N34" s="74">
        <v>174.17</v>
      </c>
      <c r="O34" s="74">
        <v>141.79</v>
      </c>
      <c r="P34" s="74">
        <v>294.25</v>
      </c>
      <c r="Q34" s="74">
        <v>351.35</v>
      </c>
      <c r="R34" s="79"/>
      <c r="S34" s="73" t="s">
        <v>110</v>
      </c>
      <c r="T34" s="79"/>
      <c r="U34" s="73" t="s">
        <v>110</v>
      </c>
      <c r="V34" s="74">
        <v>103.77</v>
      </c>
      <c r="W34" s="74">
        <v>157.4</v>
      </c>
      <c r="X34" s="74">
        <v>156.13</v>
      </c>
      <c r="Y34" s="74">
        <v>138.68</v>
      </c>
      <c r="Z34" s="74">
        <v>183.71</v>
      </c>
      <c r="AA34" s="74">
        <v>129.88</v>
      </c>
      <c r="AB34" s="74">
        <v>126.94</v>
      </c>
      <c r="AC34" s="74">
        <v>279.72000000000003</v>
      </c>
      <c r="AD34" s="74">
        <v>161.59</v>
      </c>
      <c r="AE34" s="74">
        <v>290.58999999999997</v>
      </c>
      <c r="AF34" s="74">
        <v>120.63</v>
      </c>
      <c r="AG34" s="74">
        <v>153.49</v>
      </c>
      <c r="AH34" s="74">
        <v>182.89</v>
      </c>
      <c r="AI34" s="74">
        <v>113.4</v>
      </c>
      <c r="AJ34" s="74">
        <v>164.69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147.66999999999999</v>
      </c>
      <c r="D35" s="74">
        <v>122.74</v>
      </c>
      <c r="E35" s="74">
        <v>121.57</v>
      </c>
      <c r="F35" s="74">
        <v>141.25</v>
      </c>
      <c r="G35" s="74">
        <v>254.82</v>
      </c>
      <c r="H35" s="74">
        <v>101.61</v>
      </c>
      <c r="I35" s="74">
        <v>128.78</v>
      </c>
      <c r="J35" s="74">
        <v>116.68</v>
      </c>
      <c r="K35" s="74">
        <v>210.1</v>
      </c>
      <c r="L35" s="74">
        <v>97.71</v>
      </c>
      <c r="M35" s="74">
        <v>151.99</v>
      </c>
      <c r="N35" s="74">
        <v>308.2</v>
      </c>
      <c r="O35" s="74">
        <v>168.16</v>
      </c>
      <c r="P35" s="74">
        <v>263.72000000000003</v>
      </c>
      <c r="Q35" s="74">
        <v>324.92</v>
      </c>
      <c r="R35" s="79"/>
      <c r="S35" s="73" t="s">
        <v>111</v>
      </c>
      <c r="T35" s="79"/>
      <c r="U35" s="73" t="s">
        <v>111</v>
      </c>
      <c r="V35" s="74">
        <v>82.01</v>
      </c>
      <c r="W35" s="74">
        <v>152.66999999999999</v>
      </c>
      <c r="X35" s="74">
        <v>136.75</v>
      </c>
      <c r="Y35" s="74">
        <v>123.64</v>
      </c>
      <c r="Z35" s="74">
        <v>157.46</v>
      </c>
      <c r="AA35" s="74">
        <v>147.52000000000001</v>
      </c>
      <c r="AB35" s="74">
        <v>120.08</v>
      </c>
      <c r="AC35" s="74">
        <v>272.89999999999998</v>
      </c>
      <c r="AD35" s="74">
        <v>143.47</v>
      </c>
      <c r="AE35" s="74">
        <v>283.07</v>
      </c>
      <c r="AF35" s="74">
        <v>107.71</v>
      </c>
      <c r="AG35" s="74">
        <v>169.49</v>
      </c>
      <c r="AH35" s="74">
        <v>174.58</v>
      </c>
      <c r="AI35" s="74">
        <v>110.69</v>
      </c>
      <c r="AJ35" s="74">
        <v>118.38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180.23</v>
      </c>
      <c r="D36" s="74">
        <v>245.74</v>
      </c>
      <c r="E36" s="74">
        <v>298.89999999999998</v>
      </c>
      <c r="F36" s="74">
        <v>165.89</v>
      </c>
      <c r="G36" s="74">
        <v>160.25</v>
      </c>
      <c r="H36" s="74">
        <v>417.59</v>
      </c>
      <c r="I36" s="74">
        <v>125.79</v>
      </c>
      <c r="J36" s="74">
        <v>126.7</v>
      </c>
      <c r="K36" s="74">
        <v>241.17</v>
      </c>
      <c r="L36" s="74">
        <v>106.07</v>
      </c>
      <c r="M36" s="74">
        <v>239.51</v>
      </c>
      <c r="N36" s="74">
        <v>156.66999999999999</v>
      </c>
      <c r="O36" s="74">
        <v>243.39</v>
      </c>
      <c r="P36" s="74">
        <v>274.47000000000003</v>
      </c>
      <c r="Q36" s="74">
        <v>349.83</v>
      </c>
      <c r="R36" s="79"/>
      <c r="S36" s="73" t="s">
        <v>112</v>
      </c>
      <c r="T36" s="79"/>
      <c r="U36" s="73" t="s">
        <v>112</v>
      </c>
      <c r="V36" s="74">
        <v>93.89</v>
      </c>
      <c r="W36" s="74">
        <v>141.82</v>
      </c>
      <c r="X36" s="74">
        <v>145.16999999999999</v>
      </c>
      <c r="Y36" s="74">
        <v>123.06</v>
      </c>
      <c r="Z36" s="74">
        <v>180.1</v>
      </c>
      <c r="AA36" s="74">
        <v>107.35</v>
      </c>
      <c r="AB36" s="74">
        <v>152.68</v>
      </c>
      <c r="AC36" s="74">
        <v>209.25</v>
      </c>
      <c r="AD36" s="74">
        <v>151.12</v>
      </c>
      <c r="AE36" s="74">
        <v>267.97000000000003</v>
      </c>
      <c r="AF36" s="74">
        <v>115.17</v>
      </c>
      <c r="AG36" s="74">
        <v>252.21</v>
      </c>
      <c r="AH36" s="74">
        <v>150.72999999999999</v>
      </c>
      <c r="AI36" s="74">
        <v>112.47</v>
      </c>
      <c r="AJ36" s="74">
        <v>124.54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162.80000000000001</v>
      </c>
      <c r="D37" s="74">
        <v>179.63</v>
      </c>
      <c r="E37" s="74">
        <v>202.78</v>
      </c>
      <c r="F37" s="74">
        <v>157.66999999999999</v>
      </c>
      <c r="G37" s="74">
        <v>252.18</v>
      </c>
      <c r="H37" s="74">
        <v>240.98</v>
      </c>
      <c r="I37" s="74">
        <v>124.45</v>
      </c>
      <c r="J37" s="74">
        <v>135.35</v>
      </c>
      <c r="K37" s="74">
        <v>208.54</v>
      </c>
      <c r="L37" s="74">
        <v>139.30000000000001</v>
      </c>
      <c r="M37" s="74">
        <v>141.74</v>
      </c>
      <c r="N37" s="74">
        <v>136.74</v>
      </c>
      <c r="O37" s="74">
        <v>139.80000000000001</v>
      </c>
      <c r="P37" s="74">
        <v>266.10000000000002</v>
      </c>
      <c r="Q37" s="74">
        <v>369.61</v>
      </c>
      <c r="R37" s="79"/>
      <c r="S37" s="73" t="s">
        <v>113</v>
      </c>
      <c r="T37" s="79"/>
      <c r="U37" s="73" t="s">
        <v>113</v>
      </c>
      <c r="V37" s="74">
        <v>91</v>
      </c>
      <c r="W37" s="74">
        <v>165.51</v>
      </c>
      <c r="X37" s="74">
        <v>144.54</v>
      </c>
      <c r="Y37" s="74">
        <v>115.66</v>
      </c>
      <c r="Z37" s="74">
        <v>190.15</v>
      </c>
      <c r="AA37" s="74">
        <v>137.86000000000001</v>
      </c>
      <c r="AB37" s="74">
        <v>149.21</v>
      </c>
      <c r="AC37" s="74">
        <v>345.36</v>
      </c>
      <c r="AD37" s="74">
        <v>146.33000000000001</v>
      </c>
      <c r="AE37" s="74">
        <v>328.5</v>
      </c>
      <c r="AF37" s="74">
        <v>113.42</v>
      </c>
      <c r="AG37" s="74">
        <v>201.39</v>
      </c>
      <c r="AH37" s="74">
        <v>148.91</v>
      </c>
      <c r="AI37" s="74">
        <v>110.99</v>
      </c>
      <c r="AJ37" s="74">
        <v>104.46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9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9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136</v>
      </c>
      <c r="C40" s="74">
        <v>148.71</v>
      </c>
      <c r="D40" s="74">
        <v>135.69900000000001</v>
      </c>
      <c r="E40" s="74">
        <v>135.47099999999998</v>
      </c>
      <c r="F40" s="74">
        <v>158.33000000000001</v>
      </c>
      <c r="G40" s="74">
        <v>224.70899999999997</v>
      </c>
      <c r="H40" s="74">
        <v>113.67699999999999</v>
      </c>
      <c r="I40" s="74">
        <v>138.018</v>
      </c>
      <c r="J40" s="74">
        <v>131.577</v>
      </c>
      <c r="K40" s="74">
        <v>200.34899999999999</v>
      </c>
      <c r="L40" s="74">
        <v>107.527</v>
      </c>
      <c r="M40" s="74">
        <v>179.93099999999998</v>
      </c>
      <c r="N40" s="74">
        <v>167.459</v>
      </c>
      <c r="O40" s="74">
        <v>122.79900000000001</v>
      </c>
      <c r="P40" s="74">
        <v>254.99799999999999</v>
      </c>
      <c r="Q40" s="74">
        <v>349.28000000000003</v>
      </c>
      <c r="R40" s="74"/>
      <c r="S40" s="97" t="str">
        <f>B40</f>
        <v>Jan-Okt</v>
      </c>
      <c r="T40" s="74"/>
      <c r="U40" s="97" t="str">
        <f>B40</f>
        <v>Jan-Okt</v>
      </c>
      <c r="V40" s="74">
        <v>87.128</v>
      </c>
      <c r="W40" s="74">
        <v>147.64499999999998</v>
      </c>
      <c r="X40" s="74">
        <v>145.88499999999999</v>
      </c>
      <c r="Y40" s="74">
        <v>128.97100000000003</v>
      </c>
      <c r="Z40" s="74">
        <v>172.60599999999999</v>
      </c>
      <c r="AA40" s="74">
        <v>117.69200000000001</v>
      </c>
      <c r="AB40" s="74">
        <v>127.19300000000001</v>
      </c>
      <c r="AC40" s="74">
        <v>264.99</v>
      </c>
      <c r="AD40" s="74">
        <v>150.86999999999998</v>
      </c>
      <c r="AE40" s="74">
        <v>295.02200000000005</v>
      </c>
      <c r="AF40" s="74">
        <v>117.62100000000001</v>
      </c>
      <c r="AG40" s="74">
        <v>173.80300000000003</v>
      </c>
      <c r="AH40" s="74">
        <v>163.441</v>
      </c>
      <c r="AI40" s="74">
        <v>110.27500000000001</v>
      </c>
      <c r="AJ40" s="74">
        <v>133.33800000000002</v>
      </c>
      <c r="AK40" s="74"/>
      <c r="AL40" s="97" t="str">
        <f>B40</f>
        <v>Jan-Okt</v>
      </c>
    </row>
    <row r="41" spans="1:38" s="81" customFormat="1" ht="12" customHeight="1" x14ac:dyDescent="0.2">
      <c r="B41" s="72" t="s">
        <v>117</v>
      </c>
      <c r="C41" s="74">
        <v>140.02666666666667</v>
      </c>
      <c r="D41" s="74">
        <v>115.51666666666667</v>
      </c>
      <c r="E41" s="74">
        <v>101.84333333333332</v>
      </c>
      <c r="F41" s="74">
        <v>159.35333333333332</v>
      </c>
      <c r="G41" s="74">
        <v>161.50333333333333</v>
      </c>
      <c r="H41" s="74">
        <v>50.53</v>
      </c>
      <c r="I41" s="74">
        <v>145.04666666666668</v>
      </c>
      <c r="J41" s="74">
        <v>149.46666666666667</v>
      </c>
      <c r="K41" s="74">
        <v>191.06666666666663</v>
      </c>
      <c r="L41" s="74">
        <v>108.91666666666667</v>
      </c>
      <c r="M41" s="74">
        <v>197.5</v>
      </c>
      <c r="N41" s="74">
        <v>85.8</v>
      </c>
      <c r="O41" s="74">
        <v>89</v>
      </c>
      <c r="P41" s="74">
        <v>251.46</v>
      </c>
      <c r="Q41" s="74">
        <v>337.38333333333333</v>
      </c>
      <c r="R41" s="74"/>
      <c r="S41" s="72" t="s">
        <v>117</v>
      </c>
      <c r="T41" s="74"/>
      <c r="U41" s="72" t="s">
        <v>117</v>
      </c>
      <c r="V41" s="74">
        <v>81.563333333333333</v>
      </c>
      <c r="W41" s="74">
        <v>137.77333333333334</v>
      </c>
      <c r="X41" s="74">
        <v>144.0333333333333</v>
      </c>
      <c r="Y41" s="74">
        <v>124.37333333333333</v>
      </c>
      <c r="Z41" s="74">
        <v>175.1</v>
      </c>
      <c r="AA41" s="74">
        <v>99.970000000000013</v>
      </c>
      <c r="AB41" s="74">
        <v>109.81666666666666</v>
      </c>
      <c r="AC41" s="74">
        <v>255.9</v>
      </c>
      <c r="AD41" s="74">
        <v>154.42333333333332</v>
      </c>
      <c r="AE41" s="74">
        <v>296.6033333333333</v>
      </c>
      <c r="AF41" s="74">
        <v>130.34</v>
      </c>
      <c r="AG41" s="74">
        <v>173.66333333333333</v>
      </c>
      <c r="AH41" s="74">
        <v>158.1933333333333</v>
      </c>
      <c r="AI41" s="74">
        <v>109.27</v>
      </c>
      <c r="AJ41" s="74">
        <v>140.14333333333332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140.15</v>
      </c>
      <c r="D42" s="74">
        <v>114.79</v>
      </c>
      <c r="E42" s="74">
        <v>104.85666666666667</v>
      </c>
      <c r="F42" s="74">
        <v>161.90666666666667</v>
      </c>
      <c r="G42" s="74">
        <v>287.44333333333333</v>
      </c>
      <c r="H42" s="74">
        <v>51.316666666666663</v>
      </c>
      <c r="I42" s="74">
        <v>143.83000000000001</v>
      </c>
      <c r="J42" s="74">
        <v>120.08999999999999</v>
      </c>
      <c r="K42" s="74">
        <v>185.21</v>
      </c>
      <c r="L42" s="74">
        <v>104.53666666666668</v>
      </c>
      <c r="M42" s="74">
        <v>171.59333333333336</v>
      </c>
      <c r="N42" s="74">
        <v>213.80333333333331</v>
      </c>
      <c r="O42" s="74">
        <v>89.283333333333346</v>
      </c>
      <c r="P42" s="74">
        <v>232.35333333333332</v>
      </c>
      <c r="Q42" s="74">
        <v>361.6466666666667</v>
      </c>
      <c r="R42" s="74"/>
      <c r="S42" s="72" t="s">
        <v>118</v>
      </c>
      <c r="T42" s="74"/>
      <c r="U42" s="72" t="s">
        <v>118</v>
      </c>
      <c r="V42" s="74">
        <v>85.306666666666672</v>
      </c>
      <c r="W42" s="74">
        <v>148.57666666666668</v>
      </c>
      <c r="X42" s="74">
        <v>148.05333333333334</v>
      </c>
      <c r="Y42" s="74">
        <v>138.51666666666668</v>
      </c>
      <c r="Z42" s="74">
        <v>163.11333333333332</v>
      </c>
      <c r="AA42" s="74">
        <v>118.13333333333333</v>
      </c>
      <c r="AB42" s="74">
        <v>131.19000000000003</v>
      </c>
      <c r="AC42" s="74">
        <v>258.32333333333332</v>
      </c>
      <c r="AD42" s="74">
        <v>147.63999999999999</v>
      </c>
      <c r="AE42" s="74">
        <v>296.76000000000005</v>
      </c>
      <c r="AF42" s="74">
        <v>109.42</v>
      </c>
      <c r="AG42" s="74">
        <v>146.82</v>
      </c>
      <c r="AH42" s="74">
        <v>167.57333333333335</v>
      </c>
      <c r="AI42" s="74">
        <v>109.13</v>
      </c>
      <c r="AJ42" s="74">
        <v>133.62666666666667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161.25666666666666</v>
      </c>
      <c r="D43" s="74">
        <v>162.14666666666668</v>
      </c>
      <c r="E43" s="74">
        <v>177.27666666666664</v>
      </c>
      <c r="F43" s="74">
        <v>153.95000000000002</v>
      </c>
      <c r="G43" s="74">
        <v>216.02333333333331</v>
      </c>
      <c r="H43" s="74">
        <v>196.75</v>
      </c>
      <c r="I43" s="74">
        <v>129.70000000000002</v>
      </c>
      <c r="J43" s="74">
        <v>123.91666666666667</v>
      </c>
      <c r="K43" s="74">
        <v>222.04</v>
      </c>
      <c r="L43" s="74">
        <v>98.536666666666676</v>
      </c>
      <c r="M43" s="74">
        <v>183.42999999999998</v>
      </c>
      <c r="N43" s="74">
        <v>213.01333333333332</v>
      </c>
      <c r="O43" s="74">
        <v>184.44666666666663</v>
      </c>
      <c r="P43" s="74">
        <v>277.48</v>
      </c>
      <c r="Q43" s="74">
        <v>342.0333333333333</v>
      </c>
      <c r="R43" s="74"/>
      <c r="S43" s="72" t="s">
        <v>119</v>
      </c>
      <c r="T43" s="74"/>
      <c r="U43" s="72" t="s">
        <v>119</v>
      </c>
      <c r="V43" s="74">
        <v>93.223333333333343</v>
      </c>
      <c r="W43" s="74">
        <v>150.63</v>
      </c>
      <c r="X43" s="74">
        <v>146.01666666666665</v>
      </c>
      <c r="Y43" s="74">
        <v>128.46</v>
      </c>
      <c r="Z43" s="74">
        <v>173.75666666666666</v>
      </c>
      <c r="AA43" s="74">
        <v>128.25</v>
      </c>
      <c r="AB43" s="74">
        <v>133.23333333333332</v>
      </c>
      <c r="AC43" s="74">
        <v>253.95666666666668</v>
      </c>
      <c r="AD43" s="74">
        <v>152.06</v>
      </c>
      <c r="AE43" s="74">
        <v>280.54333333333335</v>
      </c>
      <c r="AF43" s="74">
        <v>114.50333333333333</v>
      </c>
      <c r="AG43" s="74">
        <v>191.73000000000002</v>
      </c>
      <c r="AH43" s="74">
        <v>169.4</v>
      </c>
      <c r="AI43" s="74">
        <v>112.18666666666667</v>
      </c>
      <c r="AJ43" s="74">
        <v>135.87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13" t="s">
        <v>121</v>
      </c>
      <c r="D46" s="113"/>
      <c r="E46" s="113"/>
      <c r="F46" s="113"/>
      <c r="G46" s="113"/>
      <c r="H46" s="113"/>
      <c r="I46" s="113"/>
      <c r="J46" s="113"/>
      <c r="K46" s="113" t="s">
        <v>121</v>
      </c>
      <c r="L46" s="113"/>
      <c r="M46" s="113"/>
      <c r="N46" s="113"/>
      <c r="O46" s="113"/>
      <c r="P46" s="113"/>
      <c r="Q46" s="113"/>
      <c r="R46" s="82"/>
      <c r="T46" s="83"/>
      <c r="V46" s="113" t="s">
        <v>121</v>
      </c>
      <c r="W46" s="113"/>
      <c r="X46" s="113"/>
      <c r="Y46" s="113"/>
      <c r="Z46" s="113"/>
      <c r="AA46" s="113"/>
      <c r="AB46" s="113"/>
      <c r="AC46" s="113"/>
      <c r="AD46" s="113" t="s">
        <v>121</v>
      </c>
      <c r="AE46" s="113"/>
      <c r="AF46" s="113"/>
      <c r="AG46" s="113"/>
      <c r="AH46" s="113"/>
      <c r="AI46" s="113"/>
      <c r="AJ46" s="113"/>
      <c r="AK46" s="82"/>
    </row>
    <row r="47" spans="1:38" s="77" customFormat="1" ht="12" customHeight="1" x14ac:dyDescent="0.25">
      <c r="A47" s="76">
        <f>A28</f>
        <v>2025</v>
      </c>
      <c r="B47" s="73" t="s">
        <v>104</v>
      </c>
      <c r="C47" s="84">
        <v>6.47</v>
      </c>
      <c r="D47" s="84">
        <v>1.96</v>
      </c>
      <c r="E47" s="84">
        <v>3.21</v>
      </c>
      <c r="F47" s="84">
        <v>6.67</v>
      </c>
      <c r="G47" s="84">
        <v>-17.350000000000001</v>
      </c>
      <c r="H47" s="84">
        <v>-11.18</v>
      </c>
      <c r="I47" s="84">
        <v>-5.09</v>
      </c>
      <c r="J47" s="84">
        <v>17.79</v>
      </c>
      <c r="K47" s="84">
        <v>8</v>
      </c>
      <c r="L47" s="84">
        <v>43.31</v>
      </c>
      <c r="M47" s="84">
        <v>-9.0399999999999991</v>
      </c>
      <c r="N47" s="84">
        <v>-42.19</v>
      </c>
      <c r="O47" s="84">
        <v>72.489999999999995</v>
      </c>
      <c r="P47" s="84">
        <v>3.78</v>
      </c>
      <c r="Q47" s="84">
        <v>14.46</v>
      </c>
      <c r="R47" s="75">
        <f>R28</f>
        <v>2025</v>
      </c>
      <c r="S47" s="73" t="s">
        <v>104</v>
      </c>
      <c r="T47" s="76">
        <f>T28</f>
        <v>2025</v>
      </c>
      <c r="U47" s="73" t="s">
        <v>104</v>
      </c>
      <c r="V47" s="84">
        <v>5.65</v>
      </c>
      <c r="W47" s="84">
        <v>4.2300000000000004</v>
      </c>
      <c r="X47" s="84">
        <v>4.1100000000000003</v>
      </c>
      <c r="Y47" s="84">
        <v>-1.3</v>
      </c>
      <c r="Z47" s="84">
        <v>10.02</v>
      </c>
      <c r="AA47" s="84">
        <v>-5.04</v>
      </c>
      <c r="AB47" s="84">
        <v>-1.28</v>
      </c>
      <c r="AC47" s="84">
        <v>18.47</v>
      </c>
      <c r="AD47" s="84">
        <v>10.6</v>
      </c>
      <c r="AE47" s="84">
        <v>27.46</v>
      </c>
      <c r="AF47" s="84">
        <v>9.16</v>
      </c>
      <c r="AG47" s="84">
        <v>-0.22</v>
      </c>
      <c r="AH47" s="84">
        <v>3.03</v>
      </c>
      <c r="AI47" s="84">
        <v>2.23</v>
      </c>
      <c r="AJ47" s="84">
        <v>10.19</v>
      </c>
      <c r="AK47" s="75">
        <f>AK28</f>
        <v>2025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2.56</v>
      </c>
      <c r="D48" s="84">
        <v>-17.71</v>
      </c>
      <c r="E48" s="84">
        <v>-28.71</v>
      </c>
      <c r="F48" s="84">
        <v>-30.98</v>
      </c>
      <c r="G48" s="84">
        <v>-33.909999999999997</v>
      </c>
      <c r="H48" s="84">
        <v>-10.62</v>
      </c>
      <c r="I48" s="84">
        <v>0.34</v>
      </c>
      <c r="J48" s="84">
        <v>9.5500000000000007</v>
      </c>
      <c r="K48" s="84">
        <v>12.37</v>
      </c>
      <c r="L48" s="84">
        <v>-10.050000000000001</v>
      </c>
      <c r="M48" s="84">
        <v>3.55</v>
      </c>
      <c r="N48" s="84">
        <v>-5.03</v>
      </c>
      <c r="O48" s="84">
        <v>87.44</v>
      </c>
      <c r="P48" s="84">
        <v>10.34</v>
      </c>
      <c r="Q48" s="84">
        <v>9.5399999999999991</v>
      </c>
      <c r="R48" s="82"/>
      <c r="S48" s="73" t="s">
        <v>105</v>
      </c>
      <c r="U48" s="73" t="s">
        <v>105</v>
      </c>
      <c r="V48" s="84">
        <v>7.8</v>
      </c>
      <c r="W48" s="84">
        <v>1.51</v>
      </c>
      <c r="X48" s="84">
        <v>-6.54</v>
      </c>
      <c r="Y48" s="84">
        <v>-4.5199999999999996</v>
      </c>
      <c r="Z48" s="84">
        <v>-8.91</v>
      </c>
      <c r="AA48" s="84">
        <v>6.23</v>
      </c>
      <c r="AB48" s="84">
        <v>-2.4900000000000002</v>
      </c>
      <c r="AC48" s="84">
        <v>22.93</v>
      </c>
      <c r="AD48" s="84">
        <v>4.4800000000000004</v>
      </c>
      <c r="AE48" s="84">
        <v>13.77</v>
      </c>
      <c r="AF48" s="84">
        <v>4.5999999999999996</v>
      </c>
      <c r="AG48" s="84">
        <v>-2.68</v>
      </c>
      <c r="AH48" s="84">
        <v>0.1</v>
      </c>
      <c r="AI48" s="84">
        <v>-0.2</v>
      </c>
      <c r="AJ48" s="84">
        <v>4.4400000000000004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9.89</v>
      </c>
      <c r="D49" s="84">
        <v>4.3600000000000003</v>
      </c>
      <c r="E49" s="84">
        <v>2.77</v>
      </c>
      <c r="F49" s="84">
        <v>7.39</v>
      </c>
      <c r="G49" s="84">
        <v>-10.99</v>
      </c>
      <c r="H49" s="84">
        <v>-2.78</v>
      </c>
      <c r="I49" s="84">
        <v>4.34</v>
      </c>
      <c r="J49" s="84">
        <v>18.649999999999999</v>
      </c>
      <c r="K49" s="84">
        <v>14.72</v>
      </c>
      <c r="L49" s="84">
        <v>18.079999999999998</v>
      </c>
      <c r="M49" s="84">
        <v>2.85</v>
      </c>
      <c r="N49" s="84">
        <v>-1.86</v>
      </c>
      <c r="O49" s="84">
        <v>67.97</v>
      </c>
      <c r="P49" s="84">
        <v>14.58</v>
      </c>
      <c r="Q49" s="84">
        <v>3.56</v>
      </c>
      <c r="R49" s="84"/>
      <c r="S49" s="73" t="s">
        <v>106</v>
      </c>
      <c r="T49" s="84"/>
      <c r="U49" s="73" t="s">
        <v>106</v>
      </c>
      <c r="V49" s="84">
        <v>13.2</v>
      </c>
      <c r="W49" s="84">
        <v>8.0299999999999994</v>
      </c>
      <c r="X49" s="84">
        <v>4.49</v>
      </c>
      <c r="Y49" s="84">
        <v>4.83</v>
      </c>
      <c r="Z49" s="84">
        <v>4.0999999999999996</v>
      </c>
      <c r="AA49" s="84">
        <v>-2.81</v>
      </c>
      <c r="AB49" s="84">
        <v>17.989999999999998</v>
      </c>
      <c r="AC49" s="84">
        <v>26.16</v>
      </c>
      <c r="AD49" s="84">
        <v>7.76</v>
      </c>
      <c r="AE49" s="84">
        <v>48.36</v>
      </c>
      <c r="AF49" s="84">
        <v>9.3800000000000008</v>
      </c>
      <c r="AG49" s="84">
        <v>-4.88</v>
      </c>
      <c r="AH49" s="84">
        <v>1.96</v>
      </c>
      <c r="AI49" s="84">
        <v>1.05</v>
      </c>
      <c r="AJ49" s="84">
        <v>-2.83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8.49</v>
      </c>
      <c r="D50" s="84">
        <v>10.41</v>
      </c>
      <c r="E50" s="84">
        <v>5.79</v>
      </c>
      <c r="F50" s="84">
        <v>10.35</v>
      </c>
      <c r="G50" s="84">
        <v>15.05</v>
      </c>
      <c r="H50" s="84">
        <v>-7.79</v>
      </c>
      <c r="I50" s="84">
        <v>27.19</v>
      </c>
      <c r="J50" s="84">
        <v>-4.33</v>
      </c>
      <c r="K50" s="84">
        <v>10.78</v>
      </c>
      <c r="L50" s="84">
        <v>5.4</v>
      </c>
      <c r="M50" s="84">
        <v>7.73</v>
      </c>
      <c r="N50" s="84">
        <v>34.869999999999997</v>
      </c>
      <c r="O50" s="84">
        <v>66.45</v>
      </c>
      <c r="P50" s="84">
        <v>4.54</v>
      </c>
      <c r="Q50" s="84">
        <v>11.02</v>
      </c>
      <c r="R50" s="84"/>
      <c r="S50" s="73" t="s">
        <v>107</v>
      </c>
      <c r="T50" s="84"/>
      <c r="U50" s="73" t="s">
        <v>107</v>
      </c>
      <c r="V50" s="84">
        <v>8.91</v>
      </c>
      <c r="W50" s="84">
        <v>0.49</v>
      </c>
      <c r="X50" s="84">
        <v>0.34</v>
      </c>
      <c r="Y50" s="84">
        <v>2.5499999999999998</v>
      </c>
      <c r="Z50" s="84">
        <v>-2.57</v>
      </c>
      <c r="AA50" s="84">
        <v>-4.05</v>
      </c>
      <c r="AB50" s="84">
        <v>5.72</v>
      </c>
      <c r="AC50" s="84">
        <v>5.12</v>
      </c>
      <c r="AD50" s="84">
        <v>12.74</v>
      </c>
      <c r="AE50" s="84">
        <v>12.39</v>
      </c>
      <c r="AF50" s="84">
        <v>-11.91</v>
      </c>
      <c r="AG50" s="84">
        <v>1.72</v>
      </c>
      <c r="AH50" s="84">
        <v>2.68</v>
      </c>
      <c r="AI50" s="84">
        <v>-3.1</v>
      </c>
      <c r="AJ50" s="84">
        <v>58.79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6.85</v>
      </c>
      <c r="D51" s="84">
        <v>5.8</v>
      </c>
      <c r="E51" s="84">
        <v>6.26</v>
      </c>
      <c r="F51" s="84">
        <v>12.8</v>
      </c>
      <c r="G51" s="84">
        <v>1.61</v>
      </c>
      <c r="H51" s="84">
        <v>-5.89</v>
      </c>
      <c r="I51" s="84">
        <v>5.92</v>
      </c>
      <c r="J51" s="84">
        <v>2.35</v>
      </c>
      <c r="K51" s="84">
        <v>15</v>
      </c>
      <c r="L51" s="84">
        <v>5.54</v>
      </c>
      <c r="M51" s="84">
        <v>15.05</v>
      </c>
      <c r="N51" s="84">
        <v>39</v>
      </c>
      <c r="O51" s="84">
        <v>63.9</v>
      </c>
      <c r="P51" s="84">
        <v>8.8800000000000008</v>
      </c>
      <c r="Q51" s="84">
        <v>10.44</v>
      </c>
      <c r="R51" s="84"/>
      <c r="S51" s="73" t="s">
        <v>108</v>
      </c>
      <c r="T51" s="84"/>
      <c r="U51" s="73" t="s">
        <v>108</v>
      </c>
      <c r="V51" s="84">
        <v>8.34</v>
      </c>
      <c r="W51" s="84">
        <v>4.75</v>
      </c>
      <c r="X51" s="84">
        <v>2.44</v>
      </c>
      <c r="Y51" s="84">
        <v>5.26</v>
      </c>
      <c r="Z51" s="84">
        <v>-1.05</v>
      </c>
      <c r="AA51" s="84">
        <v>2.0299999999999998</v>
      </c>
      <c r="AB51" s="84">
        <v>4.05</v>
      </c>
      <c r="AC51" s="84">
        <v>15.25</v>
      </c>
      <c r="AD51" s="84">
        <v>-2.4500000000000002</v>
      </c>
      <c r="AE51" s="84">
        <v>4.1500000000000004</v>
      </c>
      <c r="AF51" s="84">
        <v>-12.41</v>
      </c>
      <c r="AG51" s="84">
        <v>0.2</v>
      </c>
      <c r="AH51" s="84">
        <v>-0.88</v>
      </c>
      <c r="AI51" s="84">
        <v>-0.04</v>
      </c>
      <c r="AJ51" s="84">
        <v>-6.18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3</v>
      </c>
      <c r="D52" s="84">
        <v>3.48</v>
      </c>
      <c r="E52" s="84">
        <v>0.3</v>
      </c>
      <c r="F52" s="84">
        <v>11.65</v>
      </c>
      <c r="G52" s="84">
        <v>12.89</v>
      </c>
      <c r="H52" s="84">
        <v>-22.48</v>
      </c>
      <c r="I52" s="84">
        <v>14.37</v>
      </c>
      <c r="J52" s="84">
        <v>-3.95</v>
      </c>
      <c r="K52" s="84">
        <v>10.29</v>
      </c>
      <c r="L52" s="84">
        <v>15.05</v>
      </c>
      <c r="M52" s="84">
        <v>-8.09</v>
      </c>
      <c r="N52" s="84">
        <v>34.18</v>
      </c>
      <c r="O52" s="84">
        <v>75.010000000000005</v>
      </c>
      <c r="P52" s="84">
        <v>6.64</v>
      </c>
      <c r="Q52" s="84">
        <v>6.57</v>
      </c>
      <c r="R52" s="84"/>
      <c r="S52" s="73" t="s">
        <v>109</v>
      </c>
      <c r="T52" s="84"/>
      <c r="U52" s="73" t="s">
        <v>109</v>
      </c>
      <c r="V52" s="84">
        <v>9.3800000000000008</v>
      </c>
      <c r="W52" s="84">
        <v>-0.64</v>
      </c>
      <c r="X52" s="84">
        <v>-0.89</v>
      </c>
      <c r="Y52" s="84">
        <v>-1.44</v>
      </c>
      <c r="Z52" s="84">
        <v>-0.15</v>
      </c>
      <c r="AA52" s="84">
        <v>-12.65</v>
      </c>
      <c r="AB52" s="84">
        <v>-0.88</v>
      </c>
      <c r="AC52" s="84">
        <v>15.75</v>
      </c>
      <c r="AD52" s="84">
        <v>-10.48</v>
      </c>
      <c r="AE52" s="84">
        <v>-7.74</v>
      </c>
      <c r="AF52" s="84">
        <v>-14.05</v>
      </c>
      <c r="AG52" s="84">
        <v>-4.92</v>
      </c>
      <c r="AH52" s="84">
        <v>-2.2599999999999998</v>
      </c>
      <c r="AI52" s="84">
        <v>-3.1</v>
      </c>
      <c r="AJ52" s="84">
        <v>-18.170000000000002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5.13</v>
      </c>
      <c r="D53" s="84">
        <v>3.66</v>
      </c>
      <c r="E53" s="84">
        <v>4.0199999999999996</v>
      </c>
      <c r="F53" s="84">
        <v>22.05</v>
      </c>
      <c r="G53" s="84">
        <v>-18.38</v>
      </c>
      <c r="H53" s="84">
        <v>-17.489999999999998</v>
      </c>
      <c r="I53" s="84">
        <v>6.97</v>
      </c>
      <c r="J53" s="84">
        <v>-6.4</v>
      </c>
      <c r="K53" s="84">
        <v>14.05</v>
      </c>
      <c r="L53" s="84">
        <v>2.63</v>
      </c>
      <c r="M53" s="84">
        <v>-13.24</v>
      </c>
      <c r="N53" s="84">
        <v>11.23</v>
      </c>
      <c r="O53" s="84">
        <v>25.3</v>
      </c>
      <c r="P53" s="84">
        <v>22.89</v>
      </c>
      <c r="Q53" s="84">
        <v>5.26</v>
      </c>
      <c r="R53" s="79"/>
      <c r="S53" s="73" t="s">
        <v>110</v>
      </c>
      <c r="T53" s="79"/>
      <c r="U53" s="73" t="s">
        <v>110</v>
      </c>
      <c r="V53" s="84">
        <v>14.05</v>
      </c>
      <c r="W53" s="84">
        <v>4.91</v>
      </c>
      <c r="X53" s="84">
        <v>6.04</v>
      </c>
      <c r="Y53" s="84">
        <v>3.34</v>
      </c>
      <c r="Z53" s="84">
        <v>9.4600000000000009</v>
      </c>
      <c r="AA53" s="84">
        <v>-1.73</v>
      </c>
      <c r="AB53" s="84">
        <v>5.27</v>
      </c>
      <c r="AC53" s="84">
        <v>11.76</v>
      </c>
      <c r="AD53" s="84">
        <v>-12.61</v>
      </c>
      <c r="AE53" s="84">
        <v>10.84</v>
      </c>
      <c r="AF53" s="84">
        <v>-0.63</v>
      </c>
      <c r="AG53" s="84">
        <v>-8.15</v>
      </c>
      <c r="AH53" s="84">
        <v>0.68</v>
      </c>
      <c r="AI53" s="84">
        <v>-0.05</v>
      </c>
      <c r="AJ53" s="84">
        <v>-31.28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3.1</v>
      </c>
      <c r="D54" s="84">
        <v>-2.54</v>
      </c>
      <c r="E54" s="84">
        <v>0.54</v>
      </c>
      <c r="F54" s="84">
        <v>17.07</v>
      </c>
      <c r="G54" s="84">
        <v>-22.69</v>
      </c>
      <c r="H54" s="84">
        <v>-12.94</v>
      </c>
      <c r="I54" s="84">
        <v>-9.1</v>
      </c>
      <c r="J54" s="84">
        <v>-7.36</v>
      </c>
      <c r="K54" s="84">
        <v>7</v>
      </c>
      <c r="L54" s="84">
        <v>1.86</v>
      </c>
      <c r="M54" s="84">
        <v>-3.55</v>
      </c>
      <c r="N54" s="84">
        <v>8.84</v>
      </c>
      <c r="O54" s="84">
        <v>6.99</v>
      </c>
      <c r="P54" s="84">
        <v>9.69</v>
      </c>
      <c r="Q54" s="84">
        <v>8.35</v>
      </c>
      <c r="R54" s="79"/>
      <c r="S54" s="73" t="s">
        <v>111</v>
      </c>
      <c r="T54" s="79"/>
      <c r="U54" s="73" t="s">
        <v>111</v>
      </c>
      <c r="V54" s="84">
        <v>4.5999999999999996</v>
      </c>
      <c r="W54" s="84">
        <v>1.47</v>
      </c>
      <c r="X54" s="84">
        <v>-8.1</v>
      </c>
      <c r="Y54" s="84">
        <v>-8.31</v>
      </c>
      <c r="Z54" s="84">
        <v>-7.84</v>
      </c>
      <c r="AA54" s="84">
        <v>17.8</v>
      </c>
      <c r="AB54" s="84">
        <v>-5.5</v>
      </c>
      <c r="AC54" s="84">
        <v>5.65</v>
      </c>
      <c r="AD54" s="84">
        <v>1.64</v>
      </c>
      <c r="AE54" s="84">
        <v>17.420000000000002</v>
      </c>
      <c r="AF54" s="84">
        <v>-5.52</v>
      </c>
      <c r="AG54" s="84">
        <v>-12.16</v>
      </c>
      <c r="AH54" s="84">
        <v>2.5499999999999998</v>
      </c>
      <c r="AI54" s="84">
        <v>0.1</v>
      </c>
      <c r="AJ54" s="84">
        <v>-0.42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3.4</v>
      </c>
      <c r="D55" s="84">
        <v>-2.6</v>
      </c>
      <c r="E55" s="84">
        <v>-2.97</v>
      </c>
      <c r="F55" s="84">
        <v>16.809999999999999</v>
      </c>
      <c r="G55" s="84">
        <v>-37</v>
      </c>
      <c r="H55" s="84">
        <v>-7.95</v>
      </c>
      <c r="I55" s="84">
        <v>-1.28</v>
      </c>
      <c r="J55" s="84">
        <v>1.37</v>
      </c>
      <c r="K55" s="84">
        <v>17.41</v>
      </c>
      <c r="L55" s="84">
        <v>-3.29</v>
      </c>
      <c r="M55" s="84">
        <v>8.9499999999999993</v>
      </c>
      <c r="N55" s="84">
        <v>4.16</v>
      </c>
      <c r="O55" s="84">
        <v>44.33</v>
      </c>
      <c r="P55" s="84">
        <v>17.54</v>
      </c>
      <c r="Q55" s="84">
        <v>5.78</v>
      </c>
      <c r="R55" s="79"/>
      <c r="S55" s="73" t="s">
        <v>112</v>
      </c>
      <c r="T55" s="79"/>
      <c r="U55" s="73" t="s">
        <v>112</v>
      </c>
      <c r="V55" s="84">
        <v>4.51</v>
      </c>
      <c r="W55" s="84">
        <v>-0.25</v>
      </c>
      <c r="X55" s="84">
        <v>2.38</v>
      </c>
      <c r="Y55" s="84">
        <v>2.25</v>
      </c>
      <c r="Z55" s="84">
        <v>2.5299999999999998</v>
      </c>
      <c r="AA55" s="84">
        <v>-7.16</v>
      </c>
      <c r="AB55" s="84">
        <v>10.35</v>
      </c>
      <c r="AC55" s="84">
        <v>-5.77</v>
      </c>
      <c r="AD55" s="84">
        <v>-9.9700000000000006</v>
      </c>
      <c r="AE55" s="84">
        <v>6.03</v>
      </c>
      <c r="AF55" s="84">
        <v>-1.04</v>
      </c>
      <c r="AG55" s="84">
        <v>-20.93</v>
      </c>
      <c r="AH55" s="84">
        <v>-9.93</v>
      </c>
      <c r="AI55" s="84">
        <v>-1.4</v>
      </c>
      <c r="AJ55" s="84">
        <v>-20.420000000000002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3.32</v>
      </c>
      <c r="D56" s="84">
        <v>1.24</v>
      </c>
      <c r="E56" s="84">
        <v>2.83</v>
      </c>
      <c r="F56" s="84">
        <v>6.33</v>
      </c>
      <c r="G56" s="84">
        <v>14.78</v>
      </c>
      <c r="H56" s="84">
        <v>0.71</v>
      </c>
      <c r="I56" s="84">
        <v>-4.51</v>
      </c>
      <c r="J56" s="84">
        <v>-2.99</v>
      </c>
      <c r="K56" s="84">
        <v>8.3699999999999992</v>
      </c>
      <c r="L56" s="84">
        <v>5.24</v>
      </c>
      <c r="M56" s="84">
        <v>-12.89</v>
      </c>
      <c r="N56" s="84">
        <v>-5.57</v>
      </c>
      <c r="O56" s="84">
        <v>16.850000000000001</v>
      </c>
      <c r="P56" s="84">
        <v>12.31</v>
      </c>
      <c r="Q56" s="84">
        <v>8.8699999999999992</v>
      </c>
      <c r="R56" s="79"/>
      <c r="S56" s="73" t="s">
        <v>113</v>
      </c>
      <c r="T56" s="79"/>
      <c r="U56" s="73" t="s">
        <v>113</v>
      </c>
      <c r="V56" s="84">
        <v>2.65</v>
      </c>
      <c r="W56" s="84">
        <v>-2.4500000000000002</v>
      </c>
      <c r="X56" s="84">
        <v>-0.41</v>
      </c>
      <c r="Y56" s="84">
        <v>-6.07</v>
      </c>
      <c r="Z56" s="84">
        <v>5.71</v>
      </c>
      <c r="AA56" s="84">
        <v>4.4800000000000004</v>
      </c>
      <c r="AB56" s="84">
        <v>3.46</v>
      </c>
      <c r="AC56" s="84">
        <v>-14.42</v>
      </c>
      <c r="AD56" s="84">
        <v>4.6100000000000003</v>
      </c>
      <c r="AE56" s="84">
        <v>24.37</v>
      </c>
      <c r="AF56" s="84">
        <v>1.81</v>
      </c>
      <c r="AG56" s="84">
        <v>15.79</v>
      </c>
      <c r="AH56" s="84">
        <v>-11.56</v>
      </c>
      <c r="AI56" s="84">
        <v>-4</v>
      </c>
      <c r="AJ56" s="84">
        <v>-4.67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79"/>
      <c r="S57" s="73" t="s">
        <v>114</v>
      </c>
      <c r="T57" s="79"/>
      <c r="U57" s="73" t="s">
        <v>114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79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136</v>
      </c>
      <c r="C59" s="84">
        <v>5.1318124297460344</v>
      </c>
      <c r="D59" s="84">
        <v>0.31566029924894679</v>
      </c>
      <c r="E59" s="84">
        <v>-0.92369125455266499</v>
      </c>
      <c r="F59" s="84">
        <v>5.8023214631766962</v>
      </c>
      <c r="G59" s="84">
        <v>-9.5993080420002599</v>
      </c>
      <c r="H59" s="84">
        <v>-7.6637533303008638</v>
      </c>
      <c r="I59" s="84">
        <v>3.4703011492701847</v>
      </c>
      <c r="J59" s="84">
        <v>2.4862717607197169</v>
      </c>
      <c r="K59" s="84">
        <v>11.748268130249983</v>
      </c>
      <c r="L59" s="84">
        <v>7.8678624453272477</v>
      </c>
      <c r="M59" s="84">
        <v>-1.5500864502856189</v>
      </c>
      <c r="N59" s="84">
        <v>9.492549414480095</v>
      </c>
      <c r="O59" s="84">
        <v>41.229442208165636</v>
      </c>
      <c r="P59" s="84">
        <v>11.217822904945081</v>
      </c>
      <c r="Q59" s="84">
        <v>8.2786948771603477</v>
      </c>
      <c r="R59" s="84"/>
      <c r="S59" s="97" t="str">
        <f>B59</f>
        <v>Jan-Okt</v>
      </c>
      <c r="T59" s="84"/>
      <c r="U59" s="97" t="str">
        <f>B59</f>
        <v>Jan-Okt</v>
      </c>
      <c r="V59" s="84">
        <v>7.8690635368692199</v>
      </c>
      <c r="W59" s="84">
        <v>2.0789833930225683</v>
      </c>
      <c r="X59" s="84">
        <v>0.32114318722580038</v>
      </c>
      <c r="Y59" s="84">
        <v>-0.38695625308943704</v>
      </c>
      <c r="Z59" s="84">
        <v>1.1699196999003618</v>
      </c>
      <c r="AA59" s="84">
        <v>-0.20689187355853278</v>
      </c>
      <c r="AB59" s="84">
        <v>3.6305270619291719</v>
      </c>
      <c r="AC59" s="84">
        <v>8.10446957458268</v>
      </c>
      <c r="AD59" s="84">
        <v>-0.18128407346638653</v>
      </c>
      <c r="AE59" s="84">
        <v>14.765526228774846</v>
      </c>
      <c r="AF59" s="84">
        <v>-2.180584316758555</v>
      </c>
      <c r="AG59" s="84">
        <v>-5.3087220167041664</v>
      </c>
      <c r="AH59" s="84">
        <v>-1.4269602610263377</v>
      </c>
      <c r="AI59" s="84">
        <v>-0.88175019774213581</v>
      </c>
      <c r="AJ59" s="84">
        <v>-6.7409914950760594</v>
      </c>
      <c r="AK59" s="98"/>
      <c r="AL59" s="97" t="str">
        <f>B59</f>
        <v>Jan-Okt</v>
      </c>
    </row>
    <row r="60" spans="2:38" s="77" customFormat="1" ht="12" customHeight="1" x14ac:dyDescent="0.2">
      <c r="B60" s="72" t="s">
        <v>117</v>
      </c>
      <c r="C60" s="84">
        <v>6.4706627803827246</v>
      </c>
      <c r="D60" s="84">
        <v>-3.802914642609295</v>
      </c>
      <c r="E60" s="84">
        <v>-8.0338330022274675</v>
      </c>
      <c r="F60" s="84">
        <v>-8.6591004623791576</v>
      </c>
      <c r="G60" s="84">
        <v>-20.025419672185251</v>
      </c>
      <c r="H60" s="84">
        <v>-5.2740111229144588</v>
      </c>
      <c r="I60" s="84">
        <v>-0.39827870353413175</v>
      </c>
      <c r="J60" s="84">
        <v>15.335150985132984</v>
      </c>
      <c r="K60" s="84">
        <v>11.560918645387304</v>
      </c>
      <c r="L60" s="84">
        <v>16.157127621756146</v>
      </c>
      <c r="M60" s="84">
        <v>-2.7939559988843854</v>
      </c>
      <c r="N60" s="84">
        <v>-20.616808018504244</v>
      </c>
      <c r="O60" s="84">
        <v>75.785107643689543</v>
      </c>
      <c r="P60" s="84">
        <v>9.5368084797444226</v>
      </c>
      <c r="Q60" s="84">
        <v>8.9399304695992896</v>
      </c>
      <c r="R60" s="84"/>
      <c r="S60" s="72" t="s">
        <v>117</v>
      </c>
      <c r="T60" s="84"/>
      <c r="U60" s="72" t="s">
        <v>117</v>
      </c>
      <c r="V60" s="84">
        <v>8.8188205994841127</v>
      </c>
      <c r="W60" s="84">
        <v>4.6512216736295642</v>
      </c>
      <c r="X60" s="84">
        <v>0.53279355994506261</v>
      </c>
      <c r="Y60" s="84">
        <v>-0.47213849395821228</v>
      </c>
      <c r="Z60" s="84">
        <v>1.6919622115533599</v>
      </c>
      <c r="AA60" s="84">
        <v>-0.73806844509165614</v>
      </c>
      <c r="AB60" s="84">
        <v>5.1178966848537186</v>
      </c>
      <c r="AC60" s="84">
        <v>22.430428195518701</v>
      </c>
      <c r="AD60" s="84">
        <v>7.5546165811529136</v>
      </c>
      <c r="AE60" s="84">
        <v>30.735212012576739</v>
      </c>
      <c r="AF60" s="84">
        <v>7.7397845314523437</v>
      </c>
      <c r="AG60" s="84">
        <v>-3.4327445274415709</v>
      </c>
      <c r="AH60" s="84">
        <v>1.714604140769012</v>
      </c>
      <c r="AI60" s="84">
        <v>1.0013556815380724</v>
      </c>
      <c r="AJ60" s="84">
        <v>2.6590809200566383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6.0162888625532531</v>
      </c>
      <c r="D61" s="84">
        <v>6.6094978639093682</v>
      </c>
      <c r="E61" s="84">
        <v>4.200205372817905</v>
      </c>
      <c r="F61" s="84">
        <v>11.564875852722963</v>
      </c>
      <c r="G61" s="84">
        <v>9.0563031161473191</v>
      </c>
      <c r="H61" s="84">
        <v>-12.179121505989741</v>
      </c>
      <c r="I61" s="84">
        <v>16.048087784411806</v>
      </c>
      <c r="J61" s="84">
        <v>-1.9566755565231801</v>
      </c>
      <c r="K61" s="84">
        <v>11.911619569377024</v>
      </c>
      <c r="L61" s="84">
        <v>8.8583428789614373</v>
      </c>
      <c r="M61" s="84">
        <v>4.0106681752975391</v>
      </c>
      <c r="N61" s="84">
        <v>36.409263945896498</v>
      </c>
      <c r="O61" s="84">
        <v>68.4485252499843</v>
      </c>
      <c r="P61" s="84">
        <v>6.6215947504474144</v>
      </c>
      <c r="Q61" s="84">
        <v>9.2852250292115031</v>
      </c>
      <c r="R61" s="84"/>
      <c r="S61" s="72" t="s">
        <v>118</v>
      </c>
      <c r="T61" s="84"/>
      <c r="U61" s="72" t="s">
        <v>118</v>
      </c>
      <c r="V61" s="84">
        <v>8.9113967146139998</v>
      </c>
      <c r="W61" s="84">
        <v>1.5099066271919952</v>
      </c>
      <c r="X61" s="84">
        <v>0.62300355678392805</v>
      </c>
      <c r="Y61" s="84">
        <v>2.0255340044193559</v>
      </c>
      <c r="Z61" s="84">
        <v>-1.2073003310990913</v>
      </c>
      <c r="AA61" s="84">
        <v>-4.7951645399596998</v>
      </c>
      <c r="AB61" s="84">
        <v>2.5669759199416404</v>
      </c>
      <c r="AC61" s="84">
        <v>12.314492753623171</v>
      </c>
      <c r="AD61" s="84">
        <v>-0.89501476774367461</v>
      </c>
      <c r="AE61" s="84">
        <v>2.3404450983998828</v>
      </c>
      <c r="AF61" s="84">
        <v>-12.771045918367335</v>
      </c>
      <c r="AG61" s="84">
        <v>-0.56662979434273097</v>
      </c>
      <c r="AH61" s="84">
        <v>-0.23021354290703755</v>
      </c>
      <c r="AI61" s="84">
        <v>-2.0611463443819673</v>
      </c>
      <c r="AJ61" s="84">
        <v>1.3295586674081221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3.8578789179905471</v>
      </c>
      <c r="D62" s="84">
        <v>-1.1341002398276459</v>
      </c>
      <c r="E62" s="84">
        <v>-0.7835382348002895</v>
      </c>
      <c r="F62" s="84">
        <v>18.596410137893841</v>
      </c>
      <c r="G62" s="84">
        <v>-25.46121641516379</v>
      </c>
      <c r="H62" s="84">
        <v>-10.091393754760091</v>
      </c>
      <c r="I62" s="84">
        <v>-1.4587448716000466</v>
      </c>
      <c r="J62" s="84">
        <v>-4.2103635754593114</v>
      </c>
      <c r="K62" s="84">
        <v>12.876823750698989</v>
      </c>
      <c r="L62" s="84">
        <v>0.17621742519231987</v>
      </c>
      <c r="M62" s="84">
        <v>-1.8145808799914533</v>
      </c>
      <c r="N62" s="84">
        <v>8.2843344912310215</v>
      </c>
      <c r="O62" s="84">
        <v>26.057043921997433</v>
      </c>
      <c r="P62" s="84">
        <v>16.689562365078928</v>
      </c>
      <c r="Q62" s="84">
        <v>6.3966570234650959</v>
      </c>
      <c r="R62" s="79"/>
      <c r="S62" s="72" t="s">
        <v>119</v>
      </c>
      <c r="T62" s="79"/>
      <c r="U62" s="72" t="s">
        <v>119</v>
      </c>
      <c r="V62" s="84">
        <v>7.8848898661420463</v>
      </c>
      <c r="W62" s="84">
        <v>2.0851217638820003</v>
      </c>
      <c r="X62" s="84">
        <v>5.0247813078115655E-2</v>
      </c>
      <c r="Y62" s="84">
        <v>-1.0323574730354181</v>
      </c>
      <c r="Z62" s="84">
        <v>1.3473577789010989</v>
      </c>
      <c r="AA62" s="84">
        <v>3.1446035065144002</v>
      </c>
      <c r="AB62" s="84">
        <v>3.5438578312004552</v>
      </c>
      <c r="AC62" s="84">
        <v>4.2714805792023469</v>
      </c>
      <c r="AD62" s="84">
        <v>-7.6390435504443985</v>
      </c>
      <c r="AE62" s="84">
        <v>11.32966480594726</v>
      </c>
      <c r="AF62" s="84">
        <v>-2.3509011313889232</v>
      </c>
      <c r="AG62" s="84">
        <v>-15.296144670574023</v>
      </c>
      <c r="AH62" s="84">
        <v>-2.1242994434065849</v>
      </c>
      <c r="AI62" s="84">
        <v>-0.45843068823755573</v>
      </c>
      <c r="AJ62" s="84">
        <v>-20.85550075725213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79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5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5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5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5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5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5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5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5">
      <c r="B71" s="19"/>
      <c r="K71" s="19"/>
      <c r="R71" s="60"/>
      <c r="S71" s="19"/>
      <c r="U71" s="19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5">
      <c r="B72" s="19"/>
      <c r="K72" s="19"/>
      <c r="R72" s="60"/>
      <c r="S72" s="19"/>
      <c r="U72" s="19"/>
      <c r="X72" s="85"/>
      <c r="Y72" s="85"/>
      <c r="Z72" s="85"/>
      <c r="AA72" s="85"/>
      <c r="AB72" s="85"/>
      <c r="AC72" s="85"/>
      <c r="AD72" s="85"/>
      <c r="AK72" s="86"/>
      <c r="AL72" s="19"/>
    </row>
    <row r="73" spans="2:38" s="56" customFormat="1" x14ac:dyDescent="0.25">
      <c r="B73" s="19"/>
      <c r="K73" s="19"/>
      <c r="R73" s="60"/>
      <c r="S73" s="19"/>
      <c r="U73" s="19"/>
      <c r="X73" s="85"/>
      <c r="Y73" s="85"/>
      <c r="Z73" s="85"/>
      <c r="AA73" s="85"/>
      <c r="AB73" s="85"/>
      <c r="AC73" s="85"/>
      <c r="AD73" s="85"/>
      <c r="AK73" s="86"/>
      <c r="AL73" s="19"/>
    </row>
    <row r="74" spans="2:38" s="56" customFormat="1" x14ac:dyDescent="0.25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86"/>
      <c r="AL74" s="19"/>
    </row>
    <row r="75" spans="2:38" s="56" customFormat="1" x14ac:dyDescent="0.25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5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5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5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5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5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5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5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5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5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5">
      <c r="B85" s="19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5">
      <c r="B86" s="19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5">
      <c r="B87" s="19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19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  <c r="AL160" s="19"/>
    </row>
    <row r="161" spans="2:38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19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  <c r="AL161" s="19"/>
    </row>
    <row r="162" spans="2:38" s="56" customFormat="1" x14ac:dyDescent="0.25">
      <c r="B162" s="19"/>
      <c r="K162" s="85"/>
      <c r="L162" s="85"/>
      <c r="M162" s="85"/>
      <c r="N162" s="85"/>
      <c r="O162" s="85"/>
      <c r="P162" s="85"/>
      <c r="Q162" s="85"/>
      <c r="R162" s="86"/>
      <c r="S162" s="19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  <c r="AL162" s="19"/>
    </row>
    <row r="163" spans="2:38" s="56" customFormat="1" x14ac:dyDescent="0.25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2:38" s="56" customFormat="1" x14ac:dyDescent="0.25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2:38" s="56" customFormat="1" x14ac:dyDescent="0.25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2:38" s="56" customFormat="1" x14ac:dyDescent="0.25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2:38" s="56" customFormat="1" x14ac:dyDescent="0.25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2:38" s="56" customFormat="1" x14ac:dyDescent="0.25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2:38" s="56" customFormat="1" x14ac:dyDescent="0.25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2:38" s="56" customFormat="1" x14ac:dyDescent="0.25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2:38" s="56" customFormat="1" x14ac:dyDescent="0.25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2:38" s="56" customFormat="1" x14ac:dyDescent="0.25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2:38" s="56" customFormat="1" x14ac:dyDescent="0.25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  <row r="174" spans="2:38" s="56" customFormat="1" x14ac:dyDescent="0.25">
      <c r="K174" s="85"/>
      <c r="L174" s="85"/>
      <c r="M174" s="85"/>
      <c r="N174" s="85"/>
      <c r="O174" s="85"/>
      <c r="P174" s="85"/>
      <c r="Q174" s="85"/>
      <c r="R174" s="86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6"/>
    </row>
    <row r="175" spans="2:38" s="56" customFormat="1" x14ac:dyDescent="0.25">
      <c r="K175" s="85"/>
      <c r="L175" s="85"/>
      <c r="M175" s="85"/>
      <c r="N175" s="85"/>
      <c r="O175" s="85"/>
      <c r="P175" s="85"/>
      <c r="Q175" s="85"/>
      <c r="R175" s="86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6"/>
    </row>
    <row r="176" spans="2:38" s="56" customFormat="1" x14ac:dyDescent="0.25">
      <c r="K176" s="85"/>
      <c r="L176" s="85"/>
      <c r="M176" s="85"/>
      <c r="N176" s="85"/>
      <c r="O176" s="85"/>
      <c r="P176" s="85"/>
      <c r="Q176" s="85"/>
      <c r="R176" s="86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6"/>
    </row>
  </sheetData>
  <mergeCells count="50"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scale="84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10/25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6"/>
  <sheetViews>
    <sheetView zoomScaleNormal="100" workbookViewId="0">
      <pane ySplit="7" topLeftCell="A37" activePane="bottomLeft" state="frozen"/>
      <selection pane="bottomLeft" sqref="A1:J1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37" t="s">
        <v>128</v>
      </c>
      <c r="B1" s="137"/>
      <c r="C1" s="137"/>
      <c r="D1" s="137"/>
      <c r="E1" s="137"/>
      <c r="F1" s="137"/>
      <c r="G1" s="137"/>
      <c r="H1" s="137"/>
      <c r="I1" s="137"/>
      <c r="J1" s="137"/>
      <c r="K1" s="45"/>
      <c r="L1" s="87"/>
      <c r="M1" s="87"/>
      <c r="N1" s="88"/>
      <c r="O1" s="88"/>
      <c r="P1" s="88"/>
      <c r="Q1" s="88"/>
      <c r="R1" s="89"/>
      <c r="S1" s="88"/>
      <c r="T1" s="151" t="s">
        <v>127</v>
      </c>
      <c r="U1" s="151"/>
      <c r="V1" s="151"/>
      <c r="W1" s="151"/>
      <c r="X1" s="151"/>
      <c r="Y1" s="151"/>
      <c r="Z1" s="151"/>
      <c r="AA1" s="151"/>
      <c r="AB1" s="151"/>
      <c r="AC1" s="151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  <c r="K2" s="137" t="s">
        <v>123</v>
      </c>
      <c r="L2" s="137"/>
      <c r="M2" s="137"/>
      <c r="N2" s="137"/>
      <c r="O2" s="137"/>
      <c r="P2" s="137"/>
      <c r="Q2" s="137"/>
      <c r="R2" s="137"/>
      <c r="S2" s="137"/>
      <c r="T2" s="137" t="s">
        <v>126</v>
      </c>
      <c r="U2" s="137"/>
      <c r="V2" s="137"/>
      <c r="W2" s="137"/>
      <c r="X2" s="137"/>
      <c r="Y2" s="137"/>
      <c r="Z2" s="137"/>
      <c r="AA2" s="137"/>
      <c r="AB2" s="137"/>
      <c r="AC2" s="137"/>
      <c r="AD2" s="137" t="s">
        <v>124</v>
      </c>
      <c r="AE2" s="137"/>
      <c r="AF2" s="137"/>
      <c r="AG2" s="137"/>
      <c r="AH2" s="137"/>
      <c r="AI2" s="137"/>
      <c r="AJ2" s="137"/>
      <c r="AK2" s="137"/>
      <c r="AL2" s="137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38" t="s">
        <v>63</v>
      </c>
      <c r="B4" s="129"/>
      <c r="C4" s="61" t="s">
        <v>64</v>
      </c>
      <c r="D4" s="141" t="s">
        <v>65</v>
      </c>
      <c r="E4" s="142"/>
      <c r="F4" s="142"/>
      <c r="G4" s="142"/>
      <c r="H4" s="142"/>
      <c r="I4" s="142"/>
      <c r="J4" s="142"/>
      <c r="K4" s="127" t="s">
        <v>66</v>
      </c>
      <c r="L4" s="127"/>
      <c r="M4" s="127"/>
      <c r="N4" s="127"/>
      <c r="O4" s="127"/>
      <c r="P4" s="127"/>
      <c r="Q4" s="127"/>
      <c r="R4" s="124" t="s">
        <v>63</v>
      </c>
      <c r="S4" s="138"/>
      <c r="T4" s="138" t="s">
        <v>63</v>
      </c>
      <c r="U4" s="129"/>
      <c r="V4" s="62" t="s">
        <v>67</v>
      </c>
      <c r="W4" s="126" t="s">
        <v>68</v>
      </c>
      <c r="X4" s="127"/>
      <c r="Y4" s="127"/>
      <c r="Z4" s="127"/>
      <c r="AA4" s="127"/>
      <c r="AB4" s="127"/>
      <c r="AC4" s="127"/>
      <c r="AD4" s="127" t="s">
        <v>69</v>
      </c>
      <c r="AE4" s="127"/>
      <c r="AF4" s="127"/>
      <c r="AG4" s="127"/>
      <c r="AH4" s="127"/>
      <c r="AI4" s="127"/>
      <c r="AJ4" s="127"/>
      <c r="AK4" s="124" t="s">
        <v>63</v>
      </c>
      <c r="AL4" s="138"/>
    </row>
    <row r="5" spans="1:38" s="56" customFormat="1" ht="12" customHeight="1" x14ac:dyDescent="0.2">
      <c r="A5" s="139"/>
      <c r="B5" s="130"/>
      <c r="C5" s="144" t="s">
        <v>39</v>
      </c>
      <c r="D5" s="122" t="s">
        <v>70</v>
      </c>
      <c r="E5" s="126" t="s">
        <v>71</v>
      </c>
      <c r="F5" s="127"/>
      <c r="G5" s="127"/>
      <c r="H5" s="128"/>
      <c r="I5" s="146">
        <v>52</v>
      </c>
      <c r="J5" s="148">
        <v>53</v>
      </c>
      <c r="K5" s="129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43"/>
      <c r="S5" s="139"/>
      <c r="T5" s="139"/>
      <c r="U5" s="130"/>
      <c r="V5" s="62" t="s">
        <v>73</v>
      </c>
      <c r="W5" s="122" t="s">
        <v>74</v>
      </c>
      <c r="X5" s="126" t="s">
        <v>75</v>
      </c>
      <c r="Y5" s="127"/>
      <c r="Z5" s="128"/>
      <c r="AA5" s="21">
        <v>71</v>
      </c>
      <c r="AB5" s="21">
        <v>73</v>
      </c>
      <c r="AC5" s="64">
        <v>74</v>
      </c>
      <c r="AD5" s="129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43"/>
      <c r="AL5" s="139"/>
    </row>
    <row r="6" spans="1:38" s="56" customFormat="1" ht="12" customHeight="1" x14ac:dyDescent="0.2">
      <c r="A6" s="139"/>
      <c r="B6" s="130"/>
      <c r="C6" s="145"/>
      <c r="D6" s="136"/>
      <c r="E6" s="122" t="s">
        <v>81</v>
      </c>
      <c r="F6" s="65">
        <v>49</v>
      </c>
      <c r="G6" s="21">
        <v>50</v>
      </c>
      <c r="H6" s="21">
        <v>51</v>
      </c>
      <c r="I6" s="147"/>
      <c r="J6" s="149"/>
      <c r="K6" s="130"/>
      <c r="L6" s="122" t="s">
        <v>82</v>
      </c>
      <c r="M6" s="132" t="s">
        <v>83</v>
      </c>
      <c r="N6" s="122" t="s">
        <v>84</v>
      </c>
      <c r="O6" s="122" t="s">
        <v>85</v>
      </c>
      <c r="P6" s="122" t="s">
        <v>86</v>
      </c>
      <c r="Q6" s="124" t="s">
        <v>87</v>
      </c>
      <c r="R6" s="143"/>
      <c r="S6" s="139"/>
      <c r="T6" s="139"/>
      <c r="U6" s="130"/>
      <c r="V6" s="134" t="s">
        <v>88</v>
      </c>
      <c r="W6" s="136"/>
      <c r="X6" s="120" t="s">
        <v>132</v>
      </c>
      <c r="Y6" s="21">
        <v>69</v>
      </c>
      <c r="Z6" s="21" t="s">
        <v>89</v>
      </c>
      <c r="AA6" s="120" t="s">
        <v>90</v>
      </c>
      <c r="AB6" s="122" t="s">
        <v>91</v>
      </c>
      <c r="AC6" s="124" t="s">
        <v>92</v>
      </c>
      <c r="AD6" s="130"/>
      <c r="AE6" s="114" t="s">
        <v>93</v>
      </c>
      <c r="AF6" s="114" t="s">
        <v>94</v>
      </c>
      <c r="AG6" s="114" t="s">
        <v>95</v>
      </c>
      <c r="AH6" s="114" t="s">
        <v>96</v>
      </c>
      <c r="AI6" s="114" t="s">
        <v>97</v>
      </c>
      <c r="AJ6" s="116" t="s">
        <v>98</v>
      </c>
      <c r="AK6" s="143"/>
      <c r="AL6" s="139"/>
    </row>
    <row r="7" spans="1:38" s="56" customFormat="1" ht="42.65" customHeight="1" x14ac:dyDescent="0.2">
      <c r="A7" s="140"/>
      <c r="B7" s="131"/>
      <c r="C7" s="121"/>
      <c r="D7" s="123"/>
      <c r="E7" s="123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31"/>
      <c r="L7" s="123"/>
      <c r="M7" s="133"/>
      <c r="N7" s="123"/>
      <c r="O7" s="123"/>
      <c r="P7" s="123"/>
      <c r="Q7" s="125"/>
      <c r="R7" s="125"/>
      <c r="S7" s="140"/>
      <c r="T7" s="140"/>
      <c r="U7" s="131"/>
      <c r="V7" s="135"/>
      <c r="W7" s="123"/>
      <c r="X7" s="121"/>
      <c r="Y7" s="68" t="s">
        <v>101</v>
      </c>
      <c r="Z7" s="66" t="s">
        <v>102</v>
      </c>
      <c r="AA7" s="121"/>
      <c r="AB7" s="123"/>
      <c r="AC7" s="125"/>
      <c r="AD7" s="131"/>
      <c r="AE7" s="115"/>
      <c r="AF7" s="115"/>
      <c r="AG7" s="115"/>
      <c r="AH7" s="115"/>
      <c r="AI7" s="115"/>
      <c r="AJ7" s="117"/>
      <c r="AK7" s="125"/>
      <c r="AL7" s="140"/>
    </row>
    <row r="8" spans="1:38" s="69" customFormat="1" ht="12" customHeight="1" x14ac:dyDescent="0.2">
      <c r="B8" s="70"/>
      <c r="C8" s="119" t="s">
        <v>103</v>
      </c>
      <c r="D8" s="119"/>
      <c r="E8" s="119"/>
      <c r="F8" s="119"/>
      <c r="G8" s="119"/>
      <c r="H8" s="119"/>
      <c r="I8" s="119"/>
      <c r="J8" s="119"/>
      <c r="K8" s="119" t="s">
        <v>103</v>
      </c>
      <c r="L8" s="119"/>
      <c r="M8" s="119"/>
      <c r="N8" s="119"/>
      <c r="O8" s="119"/>
      <c r="P8" s="119"/>
      <c r="Q8" s="119"/>
      <c r="R8" s="71"/>
      <c r="S8" s="20"/>
      <c r="T8" s="20"/>
      <c r="U8" s="70"/>
      <c r="V8" s="118" t="s">
        <v>103</v>
      </c>
      <c r="W8" s="118"/>
      <c r="X8" s="118"/>
      <c r="Y8" s="118"/>
      <c r="Z8" s="118"/>
      <c r="AA8" s="118"/>
      <c r="AB8" s="118"/>
      <c r="AC8" s="118"/>
      <c r="AD8" s="119" t="s">
        <v>103</v>
      </c>
      <c r="AE8" s="119"/>
      <c r="AF8" s="119"/>
      <c r="AG8" s="119"/>
      <c r="AH8" s="119"/>
      <c r="AI8" s="119"/>
      <c r="AJ8" s="119"/>
      <c r="AK8" s="71"/>
      <c r="AL8" s="70"/>
    </row>
    <row r="9" spans="1:38" s="77" customFormat="1" ht="12" customHeight="1" x14ac:dyDescent="0.25">
      <c r="A9" s="76">
        <v>2024</v>
      </c>
      <c r="B9" s="73" t="s">
        <v>104</v>
      </c>
      <c r="C9" s="74">
        <v>147.38999999999999</v>
      </c>
      <c r="D9" s="74">
        <v>106.69</v>
      </c>
      <c r="E9" s="74">
        <v>66.13</v>
      </c>
      <c r="F9" s="74">
        <v>109.72</v>
      </c>
      <c r="G9" s="74">
        <v>160.61000000000001</v>
      </c>
      <c r="H9" s="74">
        <v>26.24</v>
      </c>
      <c r="I9" s="74">
        <v>208.54</v>
      </c>
      <c r="J9" s="74">
        <v>171.32</v>
      </c>
      <c r="K9" s="74">
        <v>209.28</v>
      </c>
      <c r="L9" s="74">
        <v>108.56</v>
      </c>
      <c r="M9" s="74">
        <v>371.78</v>
      </c>
      <c r="N9" s="74">
        <v>154.4</v>
      </c>
      <c r="O9" s="74">
        <v>54.17</v>
      </c>
      <c r="P9" s="74">
        <v>258.77999999999997</v>
      </c>
      <c r="Q9" s="74">
        <v>299.81</v>
      </c>
      <c r="R9" s="75">
        <v>2024</v>
      </c>
      <c r="S9" s="73" t="s">
        <v>104</v>
      </c>
      <c r="T9" s="76">
        <v>2024</v>
      </c>
      <c r="U9" s="73" t="s">
        <v>104</v>
      </c>
      <c r="V9" s="74">
        <v>87.14</v>
      </c>
      <c r="W9" s="74">
        <v>156.47999999999999</v>
      </c>
      <c r="X9" s="74">
        <v>166.76</v>
      </c>
      <c r="Y9" s="74">
        <v>147.58000000000001</v>
      </c>
      <c r="Z9" s="74">
        <v>197.07</v>
      </c>
      <c r="AA9" s="74">
        <v>116.47</v>
      </c>
      <c r="AB9" s="74">
        <v>127.74</v>
      </c>
      <c r="AC9" s="74">
        <v>266.24</v>
      </c>
      <c r="AD9" s="74">
        <v>151.16</v>
      </c>
      <c r="AE9" s="74">
        <v>250.62</v>
      </c>
      <c r="AF9" s="74">
        <v>147.62</v>
      </c>
      <c r="AG9" s="74">
        <v>112.65</v>
      </c>
      <c r="AH9" s="74">
        <v>202.03</v>
      </c>
      <c r="AI9" s="74">
        <v>131.05000000000001</v>
      </c>
      <c r="AJ9" s="74">
        <v>132.28</v>
      </c>
      <c r="AK9" s="75">
        <v>2024</v>
      </c>
      <c r="AL9" s="73" t="s">
        <v>104</v>
      </c>
    </row>
    <row r="10" spans="1:38" s="77" customFormat="1" ht="12" customHeight="1" x14ac:dyDescent="0.2">
      <c r="B10" s="73" t="s">
        <v>105</v>
      </c>
      <c r="C10" s="74">
        <v>141.6</v>
      </c>
      <c r="D10" s="74">
        <v>125.36</v>
      </c>
      <c r="E10" s="74">
        <v>99.11</v>
      </c>
      <c r="F10" s="74">
        <v>178.2</v>
      </c>
      <c r="G10" s="74">
        <v>281.39</v>
      </c>
      <c r="H10" s="74">
        <v>26.53</v>
      </c>
      <c r="I10" s="74">
        <v>190.94</v>
      </c>
      <c r="J10" s="74">
        <v>168.05</v>
      </c>
      <c r="K10" s="74">
        <v>167.13</v>
      </c>
      <c r="L10" s="74">
        <v>123.04</v>
      </c>
      <c r="M10" s="74">
        <v>186.91</v>
      </c>
      <c r="N10" s="74">
        <v>83.28</v>
      </c>
      <c r="O10" s="74">
        <v>53.66</v>
      </c>
      <c r="P10" s="74">
        <v>213.98</v>
      </c>
      <c r="Q10" s="74">
        <v>309.10000000000002</v>
      </c>
      <c r="R10" s="82"/>
      <c r="S10" s="73" t="s">
        <v>105</v>
      </c>
      <c r="T10" s="74"/>
      <c r="U10" s="73" t="s">
        <v>105</v>
      </c>
      <c r="V10" s="74">
        <v>85.74</v>
      </c>
      <c r="W10" s="74">
        <v>152.62</v>
      </c>
      <c r="X10" s="74">
        <v>173.46</v>
      </c>
      <c r="Y10" s="74">
        <v>159.15</v>
      </c>
      <c r="Z10" s="74">
        <v>196.07</v>
      </c>
      <c r="AA10" s="74">
        <v>116.68</v>
      </c>
      <c r="AB10" s="74">
        <v>118.42</v>
      </c>
      <c r="AC10" s="74">
        <v>217.73</v>
      </c>
      <c r="AD10" s="74">
        <v>167.13</v>
      </c>
      <c r="AE10" s="74">
        <v>275.87</v>
      </c>
      <c r="AF10" s="74">
        <v>160.49</v>
      </c>
      <c r="AG10" s="74">
        <v>147.27000000000001</v>
      </c>
      <c r="AH10" s="74">
        <v>199.32</v>
      </c>
      <c r="AI10" s="74">
        <v>142.25</v>
      </c>
      <c r="AJ10" s="74">
        <v>148.21</v>
      </c>
      <c r="AK10" s="82"/>
      <c r="AL10" s="73" t="s">
        <v>105</v>
      </c>
    </row>
    <row r="11" spans="1:38" s="77" customFormat="1" ht="12" customHeight="1" x14ac:dyDescent="0.2">
      <c r="B11" s="73" t="s">
        <v>106</v>
      </c>
      <c r="C11" s="74">
        <v>163.79</v>
      </c>
      <c r="D11" s="74">
        <v>148.9</v>
      </c>
      <c r="E11" s="74">
        <v>135.99</v>
      </c>
      <c r="F11" s="74">
        <v>150.97999999999999</v>
      </c>
      <c r="G11" s="74">
        <v>385.4</v>
      </c>
      <c r="H11" s="74">
        <v>117.69</v>
      </c>
      <c r="I11" s="74">
        <v>182.68</v>
      </c>
      <c r="J11" s="74">
        <v>165.95</v>
      </c>
      <c r="K11" s="74">
        <v>190.39</v>
      </c>
      <c r="L11" s="74">
        <v>106.95</v>
      </c>
      <c r="M11" s="74">
        <v>200.3</v>
      </c>
      <c r="N11" s="74">
        <v>106.68</v>
      </c>
      <c r="O11" s="74">
        <v>57.02</v>
      </c>
      <c r="P11" s="74">
        <v>263.83999999999997</v>
      </c>
      <c r="Q11" s="74">
        <v>343.97</v>
      </c>
      <c r="R11" s="82"/>
      <c r="S11" s="73" t="s">
        <v>106</v>
      </c>
      <c r="T11" s="74"/>
      <c r="U11" s="73" t="s">
        <v>106</v>
      </c>
      <c r="V11" s="74">
        <v>83.12</v>
      </c>
      <c r="W11" s="74">
        <v>162.27000000000001</v>
      </c>
      <c r="X11" s="74">
        <v>158.52000000000001</v>
      </c>
      <c r="Y11" s="74">
        <v>145.35</v>
      </c>
      <c r="Z11" s="74">
        <v>179.32</v>
      </c>
      <c r="AA11" s="74">
        <v>149.59</v>
      </c>
      <c r="AB11" s="74">
        <v>132.54</v>
      </c>
      <c r="AC11" s="74">
        <v>252.37</v>
      </c>
      <c r="AD11" s="74">
        <v>228.66</v>
      </c>
      <c r="AE11" s="74">
        <v>306.64999999999998</v>
      </c>
      <c r="AF11" s="74">
        <v>179.01</v>
      </c>
      <c r="AG11" s="74">
        <v>373.29</v>
      </c>
      <c r="AH11" s="74">
        <v>222.32</v>
      </c>
      <c r="AI11" s="74">
        <v>158.87</v>
      </c>
      <c r="AJ11" s="74">
        <v>233.62</v>
      </c>
      <c r="AK11" s="74"/>
      <c r="AL11" s="73" t="s">
        <v>106</v>
      </c>
    </row>
    <row r="12" spans="1:38" s="77" customFormat="1" ht="12" customHeight="1" x14ac:dyDescent="0.2">
      <c r="B12" s="73" t="s">
        <v>107</v>
      </c>
      <c r="C12" s="74">
        <v>145.15</v>
      </c>
      <c r="D12" s="74">
        <v>119.15</v>
      </c>
      <c r="E12" s="74">
        <v>95.42</v>
      </c>
      <c r="F12" s="74">
        <v>139.97999999999999</v>
      </c>
      <c r="G12" s="74">
        <v>288.79000000000002</v>
      </c>
      <c r="H12" s="74">
        <v>52.6</v>
      </c>
      <c r="I12" s="74">
        <v>176.75</v>
      </c>
      <c r="J12" s="74">
        <v>162.04</v>
      </c>
      <c r="K12" s="74">
        <v>176.07</v>
      </c>
      <c r="L12" s="74">
        <v>117.91</v>
      </c>
      <c r="M12" s="74">
        <v>188.81</v>
      </c>
      <c r="N12" s="74">
        <v>78.319999999999993</v>
      </c>
      <c r="O12" s="74">
        <v>55.36</v>
      </c>
      <c r="P12" s="74">
        <v>229.97</v>
      </c>
      <c r="Q12" s="74">
        <v>344.55</v>
      </c>
      <c r="R12" s="82"/>
      <c r="S12" s="73" t="s">
        <v>107</v>
      </c>
      <c r="T12" s="74"/>
      <c r="U12" s="73" t="s">
        <v>107</v>
      </c>
      <c r="V12" s="74">
        <v>87.85</v>
      </c>
      <c r="W12" s="74">
        <v>167.33</v>
      </c>
      <c r="X12" s="74">
        <v>159.22</v>
      </c>
      <c r="Y12" s="74">
        <v>153.09</v>
      </c>
      <c r="Z12" s="74">
        <v>168.9</v>
      </c>
      <c r="AA12" s="74">
        <v>168.33</v>
      </c>
      <c r="AB12" s="74">
        <v>129.72</v>
      </c>
      <c r="AC12" s="74">
        <v>247.25</v>
      </c>
      <c r="AD12" s="74">
        <v>161.11000000000001</v>
      </c>
      <c r="AE12" s="74">
        <v>299.27</v>
      </c>
      <c r="AF12" s="74">
        <v>172.72</v>
      </c>
      <c r="AG12" s="74">
        <v>200.79</v>
      </c>
      <c r="AH12" s="74">
        <v>212.14</v>
      </c>
      <c r="AI12" s="74">
        <v>155.03</v>
      </c>
      <c r="AJ12" s="74">
        <v>91.15</v>
      </c>
      <c r="AK12" s="74"/>
      <c r="AL12" s="73" t="s">
        <v>107</v>
      </c>
    </row>
    <row r="13" spans="1:38" s="77" customFormat="1" ht="12" customHeight="1" x14ac:dyDescent="0.2">
      <c r="B13" s="73" t="s">
        <v>108</v>
      </c>
      <c r="C13" s="74">
        <v>153.94</v>
      </c>
      <c r="D13" s="74">
        <v>122.89</v>
      </c>
      <c r="E13" s="74">
        <v>104.12</v>
      </c>
      <c r="F13" s="74">
        <v>132.62</v>
      </c>
      <c r="G13" s="74">
        <v>454.06</v>
      </c>
      <c r="H13" s="74">
        <v>71.95</v>
      </c>
      <c r="I13" s="74">
        <v>166.86</v>
      </c>
      <c r="J13" s="74">
        <v>160.88</v>
      </c>
      <c r="K13" s="74">
        <v>169.89</v>
      </c>
      <c r="L13" s="74">
        <v>103.12</v>
      </c>
      <c r="M13" s="74">
        <v>195.87</v>
      </c>
      <c r="N13" s="74">
        <v>224.6</v>
      </c>
      <c r="O13" s="74">
        <v>58.41</v>
      </c>
      <c r="P13" s="74">
        <v>209.1</v>
      </c>
      <c r="Q13" s="74">
        <v>324.20999999999998</v>
      </c>
      <c r="R13" s="82"/>
      <c r="S13" s="73" t="s">
        <v>108</v>
      </c>
      <c r="T13" s="74"/>
      <c r="U13" s="73" t="s">
        <v>108</v>
      </c>
      <c r="V13" s="74">
        <v>81.099999999999994</v>
      </c>
      <c r="W13" s="74">
        <v>175.9</v>
      </c>
      <c r="X13" s="74">
        <v>174.8</v>
      </c>
      <c r="Y13" s="74">
        <v>163.82</v>
      </c>
      <c r="Z13" s="74">
        <v>192.15</v>
      </c>
      <c r="AA13" s="74">
        <v>155</v>
      </c>
      <c r="AB13" s="74">
        <v>154.62</v>
      </c>
      <c r="AC13" s="74">
        <v>266.85000000000002</v>
      </c>
      <c r="AD13" s="74">
        <v>216.28</v>
      </c>
      <c r="AE13" s="74">
        <v>376.21</v>
      </c>
      <c r="AF13" s="74">
        <v>172.54</v>
      </c>
      <c r="AG13" s="74">
        <v>211.04</v>
      </c>
      <c r="AH13" s="74">
        <v>235.09</v>
      </c>
      <c r="AI13" s="74">
        <v>152.78</v>
      </c>
      <c r="AJ13" s="74">
        <v>220.36</v>
      </c>
      <c r="AK13" s="74"/>
      <c r="AL13" s="73" t="s">
        <v>108</v>
      </c>
    </row>
    <row r="14" spans="1:38" s="77" customFormat="1" ht="12" customHeight="1" x14ac:dyDescent="0.2">
      <c r="B14" s="73" t="s">
        <v>109</v>
      </c>
      <c r="C14" s="74">
        <v>163.13999999999999</v>
      </c>
      <c r="D14" s="74">
        <v>117.6</v>
      </c>
      <c r="E14" s="74">
        <v>97.85</v>
      </c>
      <c r="F14" s="74">
        <v>124.29</v>
      </c>
      <c r="G14" s="74">
        <v>420.85</v>
      </c>
      <c r="H14" s="74">
        <v>68.03</v>
      </c>
      <c r="I14" s="74">
        <v>164.84</v>
      </c>
      <c r="J14" s="74">
        <v>155.06</v>
      </c>
      <c r="K14" s="74">
        <v>201.98</v>
      </c>
      <c r="L14" s="74">
        <v>120.71</v>
      </c>
      <c r="M14" s="74">
        <v>240.7</v>
      </c>
      <c r="N14" s="74">
        <v>205.78</v>
      </c>
      <c r="O14" s="74">
        <v>57.48</v>
      </c>
      <c r="P14" s="74">
        <v>263.27999999999997</v>
      </c>
      <c r="Q14" s="74">
        <v>358.96</v>
      </c>
      <c r="R14" s="82"/>
      <c r="S14" s="73" t="s">
        <v>109</v>
      </c>
      <c r="T14" s="74"/>
      <c r="U14" s="73" t="s">
        <v>109</v>
      </c>
      <c r="V14" s="74">
        <v>100.14</v>
      </c>
      <c r="W14" s="74">
        <v>185.8</v>
      </c>
      <c r="X14" s="74">
        <v>181.83</v>
      </c>
      <c r="Y14" s="74">
        <v>176.66</v>
      </c>
      <c r="Z14" s="74">
        <v>189.99</v>
      </c>
      <c r="AA14" s="74">
        <v>150.75</v>
      </c>
      <c r="AB14" s="74">
        <v>187.67</v>
      </c>
      <c r="AC14" s="74">
        <v>295.44</v>
      </c>
      <c r="AD14" s="74">
        <v>194.67</v>
      </c>
      <c r="AE14" s="74">
        <v>357.88</v>
      </c>
      <c r="AF14" s="74">
        <v>165.19</v>
      </c>
      <c r="AG14" s="74">
        <v>156.13999999999999</v>
      </c>
      <c r="AH14" s="74">
        <v>230.66</v>
      </c>
      <c r="AI14" s="74">
        <v>141.37</v>
      </c>
      <c r="AJ14" s="74">
        <v>190.24</v>
      </c>
      <c r="AK14" s="74"/>
      <c r="AL14" s="73" t="s">
        <v>109</v>
      </c>
    </row>
    <row r="15" spans="1:38" s="77" customFormat="1" ht="12" customHeight="1" x14ac:dyDescent="0.2">
      <c r="B15" s="73" t="s">
        <v>110</v>
      </c>
      <c r="C15" s="74">
        <v>174.73</v>
      </c>
      <c r="D15" s="74">
        <v>131.01</v>
      </c>
      <c r="E15" s="74">
        <v>111.91</v>
      </c>
      <c r="F15" s="74">
        <v>120.49</v>
      </c>
      <c r="G15" s="74">
        <v>421.92</v>
      </c>
      <c r="H15" s="74">
        <v>97.89</v>
      </c>
      <c r="I15" s="74">
        <v>172.63</v>
      </c>
      <c r="J15" s="74">
        <v>177.61</v>
      </c>
      <c r="K15" s="74">
        <v>207.72</v>
      </c>
      <c r="L15" s="74">
        <v>105.44</v>
      </c>
      <c r="M15" s="74">
        <v>231.51</v>
      </c>
      <c r="N15" s="74">
        <v>167.46</v>
      </c>
      <c r="O15" s="74">
        <v>122.43</v>
      </c>
      <c r="P15" s="74">
        <v>257.54000000000002</v>
      </c>
      <c r="Q15" s="74">
        <v>345.48</v>
      </c>
      <c r="R15" s="82"/>
      <c r="S15" s="73" t="s">
        <v>110</v>
      </c>
      <c r="T15" s="74"/>
      <c r="U15" s="73" t="s">
        <v>110</v>
      </c>
      <c r="V15" s="74">
        <v>104.64</v>
      </c>
      <c r="W15" s="74">
        <v>181.16</v>
      </c>
      <c r="X15" s="74">
        <v>172.19</v>
      </c>
      <c r="Y15" s="74">
        <v>162.6</v>
      </c>
      <c r="Z15" s="74">
        <v>187.35</v>
      </c>
      <c r="AA15" s="74">
        <v>168.64</v>
      </c>
      <c r="AB15" s="74">
        <v>148.78</v>
      </c>
      <c r="AC15" s="74">
        <v>294.62</v>
      </c>
      <c r="AD15" s="74">
        <v>241.26</v>
      </c>
      <c r="AE15" s="74">
        <v>307.29000000000002</v>
      </c>
      <c r="AF15" s="74">
        <v>164.86</v>
      </c>
      <c r="AG15" s="74">
        <v>249.66</v>
      </c>
      <c r="AH15" s="74">
        <v>246.01</v>
      </c>
      <c r="AI15" s="74">
        <v>153.03</v>
      </c>
      <c r="AJ15" s="74">
        <v>308.86</v>
      </c>
      <c r="AK15" s="74"/>
      <c r="AL15" s="73" t="s">
        <v>110</v>
      </c>
    </row>
    <row r="16" spans="1:38" s="77" customFormat="1" ht="12" customHeight="1" x14ac:dyDescent="0.2">
      <c r="B16" s="73" t="s">
        <v>111</v>
      </c>
      <c r="C16" s="74">
        <v>168.39</v>
      </c>
      <c r="D16" s="74">
        <v>147.25</v>
      </c>
      <c r="E16" s="74">
        <v>130.27000000000001</v>
      </c>
      <c r="F16" s="74">
        <v>115.72</v>
      </c>
      <c r="G16" s="74">
        <v>487.31</v>
      </c>
      <c r="H16" s="74">
        <v>135.36000000000001</v>
      </c>
      <c r="I16" s="74">
        <v>194.28</v>
      </c>
      <c r="J16" s="74">
        <v>163.09</v>
      </c>
      <c r="K16" s="74">
        <v>216.28</v>
      </c>
      <c r="L16" s="74">
        <v>113.81</v>
      </c>
      <c r="M16" s="74">
        <v>199.6</v>
      </c>
      <c r="N16" s="74">
        <v>306.58999999999997</v>
      </c>
      <c r="O16" s="74">
        <v>170.56</v>
      </c>
      <c r="P16" s="74">
        <v>258.75</v>
      </c>
      <c r="Q16" s="74">
        <v>309.92</v>
      </c>
      <c r="R16" s="82"/>
      <c r="S16" s="73" t="s">
        <v>111</v>
      </c>
      <c r="T16" s="74"/>
      <c r="U16" s="73" t="s">
        <v>111</v>
      </c>
      <c r="V16" s="74">
        <v>90.24</v>
      </c>
      <c r="W16" s="74">
        <v>181.4</v>
      </c>
      <c r="X16" s="74">
        <v>174.3</v>
      </c>
      <c r="Y16" s="74">
        <v>163.6</v>
      </c>
      <c r="Z16" s="74">
        <v>191.21</v>
      </c>
      <c r="AA16" s="74">
        <v>159.94</v>
      </c>
      <c r="AB16" s="74">
        <v>157.47999999999999</v>
      </c>
      <c r="AC16" s="74">
        <v>300.77</v>
      </c>
      <c r="AD16" s="74">
        <v>186.26</v>
      </c>
      <c r="AE16" s="74">
        <v>287.20999999999998</v>
      </c>
      <c r="AF16" s="74">
        <v>154.97</v>
      </c>
      <c r="AG16" s="74">
        <v>293.27</v>
      </c>
      <c r="AH16" s="74">
        <v>231.19</v>
      </c>
      <c r="AI16" s="74">
        <v>149.03</v>
      </c>
      <c r="AJ16" s="74">
        <v>152.16999999999999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205.4</v>
      </c>
      <c r="D17" s="74">
        <v>294.93</v>
      </c>
      <c r="E17" s="74">
        <v>349.65</v>
      </c>
      <c r="F17" s="74">
        <v>135.22999999999999</v>
      </c>
      <c r="G17" s="74">
        <v>375.98</v>
      </c>
      <c r="H17" s="74">
        <v>535.42999999999995</v>
      </c>
      <c r="I17" s="74">
        <v>175.37</v>
      </c>
      <c r="J17" s="74">
        <v>162.18</v>
      </c>
      <c r="K17" s="74">
        <v>227.46</v>
      </c>
      <c r="L17" s="74">
        <v>131.74</v>
      </c>
      <c r="M17" s="74">
        <v>274.02</v>
      </c>
      <c r="N17" s="74">
        <v>161.38</v>
      </c>
      <c r="O17" s="74">
        <v>183.25</v>
      </c>
      <c r="P17" s="74">
        <v>251.44</v>
      </c>
      <c r="Q17" s="74">
        <v>342.08</v>
      </c>
      <c r="R17" s="82"/>
      <c r="S17" s="73" t="s">
        <v>112</v>
      </c>
      <c r="T17" s="74"/>
      <c r="U17" s="73" t="s">
        <v>112</v>
      </c>
      <c r="V17" s="74">
        <v>103.47</v>
      </c>
      <c r="W17" s="74">
        <v>171.61</v>
      </c>
      <c r="X17" s="74">
        <v>165.55</v>
      </c>
      <c r="Y17" s="74">
        <v>145.76</v>
      </c>
      <c r="Z17" s="74">
        <v>196.82</v>
      </c>
      <c r="AA17" s="74">
        <v>147.58000000000001</v>
      </c>
      <c r="AB17" s="74">
        <v>173.63</v>
      </c>
      <c r="AC17" s="74">
        <v>258.64999999999998</v>
      </c>
      <c r="AD17" s="74">
        <v>220.93</v>
      </c>
      <c r="AE17" s="74">
        <v>299.31</v>
      </c>
      <c r="AF17" s="74">
        <v>158.35</v>
      </c>
      <c r="AG17" s="74">
        <v>457.87</v>
      </c>
      <c r="AH17" s="74">
        <v>227.21</v>
      </c>
      <c r="AI17" s="74">
        <v>153.84</v>
      </c>
      <c r="AJ17" s="74">
        <v>201.49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185.49</v>
      </c>
      <c r="D18" s="74">
        <v>207.17</v>
      </c>
      <c r="E18" s="74">
        <v>219.17</v>
      </c>
      <c r="F18" s="74">
        <v>140.19999999999999</v>
      </c>
      <c r="G18" s="74">
        <v>324.75</v>
      </c>
      <c r="H18" s="74">
        <v>285.56</v>
      </c>
      <c r="I18" s="74">
        <v>179.42</v>
      </c>
      <c r="J18" s="74">
        <v>181.98</v>
      </c>
      <c r="K18" s="74">
        <v>213.76</v>
      </c>
      <c r="L18" s="74">
        <v>163.69999999999999</v>
      </c>
      <c r="M18" s="74">
        <v>205.99</v>
      </c>
      <c r="N18" s="74">
        <v>158.18</v>
      </c>
      <c r="O18" s="74">
        <v>129.97</v>
      </c>
      <c r="P18" s="74">
        <v>255.31</v>
      </c>
      <c r="Q18" s="74">
        <v>351.34</v>
      </c>
      <c r="R18" s="82"/>
      <c r="S18" s="73" t="s">
        <v>113</v>
      </c>
      <c r="T18" s="74"/>
      <c r="U18" s="73" t="s">
        <v>113</v>
      </c>
      <c r="V18" s="74">
        <v>102.27</v>
      </c>
      <c r="W18" s="74">
        <v>205.18</v>
      </c>
      <c r="X18" s="74">
        <v>169.46</v>
      </c>
      <c r="Y18" s="74">
        <v>149.03</v>
      </c>
      <c r="Z18" s="74">
        <v>201.72</v>
      </c>
      <c r="AA18" s="74">
        <v>168.37</v>
      </c>
      <c r="AB18" s="74">
        <v>183.89</v>
      </c>
      <c r="AC18" s="74">
        <v>474.3</v>
      </c>
      <c r="AD18" s="74">
        <v>182.17</v>
      </c>
      <c r="AE18" s="74">
        <v>317.42</v>
      </c>
      <c r="AF18" s="74">
        <v>152.01</v>
      </c>
      <c r="AG18" s="74">
        <v>245.05</v>
      </c>
      <c r="AH18" s="74">
        <v>228.58</v>
      </c>
      <c r="AI18" s="74">
        <v>155.65</v>
      </c>
      <c r="AJ18" s="74">
        <v>138.99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185.67</v>
      </c>
      <c r="D19" s="74">
        <v>166.92</v>
      </c>
      <c r="E19" s="74">
        <v>149.61000000000001</v>
      </c>
      <c r="F19" s="74">
        <v>148.80000000000001</v>
      </c>
      <c r="G19" s="74">
        <v>135.13999999999999</v>
      </c>
      <c r="H19" s="74">
        <v>150.62</v>
      </c>
      <c r="I19" s="74">
        <v>207.72</v>
      </c>
      <c r="J19" s="74">
        <v>201.33</v>
      </c>
      <c r="K19" s="74">
        <v>237.6</v>
      </c>
      <c r="L19" s="74">
        <v>171.49</v>
      </c>
      <c r="M19" s="74">
        <v>258.56</v>
      </c>
      <c r="N19" s="74">
        <v>218</v>
      </c>
      <c r="O19" s="74">
        <v>149.44</v>
      </c>
      <c r="P19" s="74">
        <v>271.47000000000003</v>
      </c>
      <c r="Q19" s="74">
        <v>390.73</v>
      </c>
      <c r="R19" s="82"/>
      <c r="S19" s="73" t="s">
        <v>114</v>
      </c>
      <c r="T19" s="74"/>
      <c r="U19" s="73" t="s">
        <v>114</v>
      </c>
      <c r="V19" s="74">
        <v>85.01</v>
      </c>
      <c r="W19" s="74">
        <v>217.91</v>
      </c>
      <c r="X19" s="74">
        <v>190.46</v>
      </c>
      <c r="Y19" s="74">
        <v>161.02000000000001</v>
      </c>
      <c r="Z19" s="74">
        <v>236.95</v>
      </c>
      <c r="AA19" s="74">
        <v>201.99</v>
      </c>
      <c r="AB19" s="74">
        <v>255.13</v>
      </c>
      <c r="AC19" s="74">
        <v>317.51</v>
      </c>
      <c r="AD19" s="74">
        <v>194.89</v>
      </c>
      <c r="AE19" s="74">
        <v>313.55</v>
      </c>
      <c r="AF19" s="74">
        <v>147.88</v>
      </c>
      <c r="AG19" s="74">
        <v>189.99</v>
      </c>
      <c r="AH19" s="74">
        <v>226.13</v>
      </c>
      <c r="AI19" s="74">
        <v>158.19</v>
      </c>
      <c r="AJ19" s="74">
        <v>192.74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202.84</v>
      </c>
      <c r="D20" s="74">
        <v>108.46</v>
      </c>
      <c r="E20" s="74">
        <v>80.260000000000005</v>
      </c>
      <c r="F20" s="74">
        <v>127.22</v>
      </c>
      <c r="G20" s="74">
        <v>96.55</v>
      </c>
      <c r="H20" s="74">
        <v>39.11</v>
      </c>
      <c r="I20" s="74">
        <v>170.69</v>
      </c>
      <c r="J20" s="74">
        <v>175.3</v>
      </c>
      <c r="K20" s="74">
        <v>315.60000000000002</v>
      </c>
      <c r="L20" s="74">
        <v>203.88</v>
      </c>
      <c r="M20" s="74">
        <v>325.62</v>
      </c>
      <c r="N20" s="74">
        <v>151.08000000000001</v>
      </c>
      <c r="O20" s="74">
        <v>152.47999999999999</v>
      </c>
      <c r="P20" s="74">
        <v>415.14</v>
      </c>
      <c r="Q20" s="74">
        <v>500.18</v>
      </c>
      <c r="R20" s="82"/>
      <c r="S20" s="73" t="s">
        <v>115</v>
      </c>
      <c r="T20" s="74"/>
      <c r="U20" s="73" t="s">
        <v>115</v>
      </c>
      <c r="V20" s="74">
        <v>105.16</v>
      </c>
      <c r="W20" s="74">
        <v>224.07</v>
      </c>
      <c r="X20" s="74">
        <v>204.63</v>
      </c>
      <c r="Y20" s="74">
        <v>186.39</v>
      </c>
      <c r="Z20" s="74">
        <v>233.44</v>
      </c>
      <c r="AA20" s="74">
        <v>234.83</v>
      </c>
      <c r="AB20" s="74">
        <v>222.94</v>
      </c>
      <c r="AC20" s="74">
        <v>271.26</v>
      </c>
      <c r="AD20" s="74">
        <v>213.96</v>
      </c>
      <c r="AE20" s="74">
        <v>311.87</v>
      </c>
      <c r="AF20" s="74">
        <v>140.9</v>
      </c>
      <c r="AG20" s="74">
        <v>326.17</v>
      </c>
      <c r="AH20" s="74">
        <v>241.07</v>
      </c>
      <c r="AI20" s="74">
        <v>171.04</v>
      </c>
      <c r="AJ20" s="74">
        <v>203.15</v>
      </c>
      <c r="AK20" s="74"/>
      <c r="AL20" s="73" t="s">
        <v>115</v>
      </c>
    </row>
    <row r="21" spans="1:38" s="96" customFormat="1" ht="12" customHeight="1" x14ac:dyDescent="0.2">
      <c r="B21" s="97" t="s">
        <v>136</v>
      </c>
      <c r="C21" s="74">
        <v>164.90199999999999</v>
      </c>
      <c r="D21" s="74">
        <v>152.095</v>
      </c>
      <c r="E21" s="74">
        <v>140.96199999999999</v>
      </c>
      <c r="F21" s="74">
        <v>134.74299999999999</v>
      </c>
      <c r="G21" s="74">
        <v>360.10599999999999</v>
      </c>
      <c r="H21" s="74">
        <v>141.72799999999998</v>
      </c>
      <c r="I21" s="74">
        <v>181.23100000000005</v>
      </c>
      <c r="J21" s="74">
        <v>166.81599999999997</v>
      </c>
      <c r="K21" s="74">
        <v>197.99599999999998</v>
      </c>
      <c r="L21" s="74">
        <v>119.498</v>
      </c>
      <c r="M21" s="74">
        <v>229.54899999999998</v>
      </c>
      <c r="N21" s="74">
        <v>164.66699999999997</v>
      </c>
      <c r="O21" s="74">
        <v>94.231000000000009</v>
      </c>
      <c r="P21" s="74">
        <v>246.19899999999998</v>
      </c>
      <c r="Q21" s="74">
        <v>332.94200000000001</v>
      </c>
      <c r="R21" s="99"/>
      <c r="S21" s="97" t="str">
        <f>B21</f>
        <v>Jan-Okt</v>
      </c>
      <c r="T21" s="74"/>
      <c r="U21" s="97" t="str">
        <f>B21</f>
        <v>Jan-Okt</v>
      </c>
      <c r="V21" s="74">
        <v>92.570999999999998</v>
      </c>
      <c r="W21" s="74">
        <v>173.97500000000002</v>
      </c>
      <c r="X21" s="74">
        <v>169.60899999999998</v>
      </c>
      <c r="Y21" s="74">
        <v>156.66399999999999</v>
      </c>
      <c r="Z21" s="74">
        <v>190.06</v>
      </c>
      <c r="AA21" s="74">
        <v>150.13499999999999</v>
      </c>
      <c r="AB21" s="74">
        <v>151.44899999999998</v>
      </c>
      <c r="AC21" s="74">
        <v>287.42200000000003</v>
      </c>
      <c r="AD21" s="74">
        <v>194.96300000000002</v>
      </c>
      <c r="AE21" s="74">
        <v>307.77300000000002</v>
      </c>
      <c r="AF21" s="74">
        <v>162.77599999999998</v>
      </c>
      <c r="AG21" s="74">
        <v>244.70300000000003</v>
      </c>
      <c r="AH21" s="74">
        <v>223.45500000000001</v>
      </c>
      <c r="AI21" s="74">
        <v>149.29000000000002</v>
      </c>
      <c r="AJ21" s="74">
        <v>181.73700000000002</v>
      </c>
      <c r="AK21" s="74"/>
      <c r="AL21" s="97" t="str">
        <f>B21</f>
        <v>Jan-Okt</v>
      </c>
    </row>
    <row r="22" spans="1:38" s="77" customFormat="1" ht="12" customHeight="1" x14ac:dyDescent="0.2">
      <c r="B22" s="78" t="s">
        <v>116</v>
      </c>
      <c r="C22" s="74">
        <v>169.79416666666665</v>
      </c>
      <c r="D22" s="74">
        <v>149.69416666666669</v>
      </c>
      <c r="E22" s="74">
        <v>136.62416666666667</v>
      </c>
      <c r="F22" s="74">
        <v>135.28749999999999</v>
      </c>
      <c r="G22" s="74">
        <v>319.39583333333331</v>
      </c>
      <c r="H22" s="74">
        <v>133.91749999999996</v>
      </c>
      <c r="I22" s="74">
        <v>182.56000000000003</v>
      </c>
      <c r="J22" s="74">
        <v>170.39916666666664</v>
      </c>
      <c r="K22" s="74">
        <v>211.09666666666666</v>
      </c>
      <c r="L22" s="74">
        <v>130.86249999999998</v>
      </c>
      <c r="M22" s="74">
        <v>239.97249999999997</v>
      </c>
      <c r="N22" s="74">
        <v>167.97916666666666</v>
      </c>
      <c r="O22" s="74">
        <v>103.68583333333333</v>
      </c>
      <c r="P22" s="74">
        <v>262.38333333333333</v>
      </c>
      <c r="Q22" s="74">
        <v>351.69416666666666</v>
      </c>
      <c r="R22" s="82"/>
      <c r="S22" s="78" t="s">
        <v>116</v>
      </c>
      <c r="T22" s="74"/>
      <c r="U22" s="78" t="s">
        <v>116</v>
      </c>
      <c r="V22" s="74">
        <v>92.990000000000009</v>
      </c>
      <c r="W22" s="74">
        <v>181.81083333333336</v>
      </c>
      <c r="X22" s="74">
        <v>174.26499999999999</v>
      </c>
      <c r="Y22" s="74">
        <v>159.50416666666663</v>
      </c>
      <c r="Z22" s="74">
        <v>197.58249999999998</v>
      </c>
      <c r="AA22" s="74">
        <v>161.51416666666665</v>
      </c>
      <c r="AB22" s="74">
        <v>166.04666666666665</v>
      </c>
      <c r="AC22" s="74">
        <v>288.58250000000004</v>
      </c>
      <c r="AD22" s="74">
        <v>196.54</v>
      </c>
      <c r="AE22" s="74">
        <v>308.59583333333336</v>
      </c>
      <c r="AF22" s="74">
        <v>159.71166666666667</v>
      </c>
      <c r="AG22" s="74">
        <v>246.93250000000003</v>
      </c>
      <c r="AH22" s="74">
        <v>225.14583333333337</v>
      </c>
      <c r="AI22" s="74">
        <v>151.84416666666667</v>
      </c>
      <c r="AJ22" s="74">
        <v>184.43833333333336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150.92666666666665</v>
      </c>
      <c r="D23" s="74">
        <v>126.98333333333335</v>
      </c>
      <c r="E23" s="74">
        <v>100.41000000000001</v>
      </c>
      <c r="F23" s="74">
        <v>146.29999999999998</v>
      </c>
      <c r="G23" s="74">
        <v>275.8</v>
      </c>
      <c r="H23" s="74">
        <v>56.819999999999993</v>
      </c>
      <c r="I23" s="74">
        <v>194.05333333333337</v>
      </c>
      <c r="J23" s="74">
        <v>168.44</v>
      </c>
      <c r="K23" s="74">
        <v>188.93333333333331</v>
      </c>
      <c r="L23" s="74">
        <v>112.85000000000001</v>
      </c>
      <c r="M23" s="74">
        <v>252.99666666666667</v>
      </c>
      <c r="N23" s="74">
        <v>114.78666666666668</v>
      </c>
      <c r="O23" s="74">
        <v>54.949999999999996</v>
      </c>
      <c r="P23" s="74">
        <v>245.5333333333333</v>
      </c>
      <c r="Q23" s="74">
        <v>317.62666666666672</v>
      </c>
      <c r="R23" s="82"/>
      <c r="S23" s="72" t="s">
        <v>117</v>
      </c>
      <c r="T23" s="74"/>
      <c r="U23" s="72" t="s">
        <v>117</v>
      </c>
      <c r="V23" s="74">
        <v>85.333333333333329</v>
      </c>
      <c r="W23" s="74">
        <v>157.12333333333333</v>
      </c>
      <c r="X23" s="74">
        <v>166.24666666666667</v>
      </c>
      <c r="Y23" s="74">
        <v>150.69333333333336</v>
      </c>
      <c r="Z23" s="74">
        <v>190.82000000000002</v>
      </c>
      <c r="AA23" s="74">
        <v>127.58</v>
      </c>
      <c r="AB23" s="74">
        <v>126.23333333333333</v>
      </c>
      <c r="AC23" s="74">
        <v>245.44666666666669</v>
      </c>
      <c r="AD23" s="74">
        <v>182.31666666666663</v>
      </c>
      <c r="AE23" s="74">
        <v>277.71333333333331</v>
      </c>
      <c r="AF23" s="74">
        <v>162.37333333333333</v>
      </c>
      <c r="AG23" s="74">
        <v>211.07000000000002</v>
      </c>
      <c r="AH23" s="74">
        <v>207.89000000000001</v>
      </c>
      <c r="AI23" s="74">
        <v>144.05666666666667</v>
      </c>
      <c r="AJ23" s="74">
        <v>171.37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154.07666666666668</v>
      </c>
      <c r="D24" s="74">
        <v>119.88</v>
      </c>
      <c r="E24" s="74">
        <v>99.13</v>
      </c>
      <c r="F24" s="74">
        <v>132.29666666666668</v>
      </c>
      <c r="G24" s="74">
        <v>387.90000000000003</v>
      </c>
      <c r="H24" s="74">
        <v>64.193333333333342</v>
      </c>
      <c r="I24" s="74">
        <v>169.48333333333335</v>
      </c>
      <c r="J24" s="74">
        <v>159.32666666666665</v>
      </c>
      <c r="K24" s="74">
        <v>182.64666666666665</v>
      </c>
      <c r="L24" s="74">
        <v>113.91333333333334</v>
      </c>
      <c r="M24" s="74">
        <v>208.46</v>
      </c>
      <c r="N24" s="74">
        <v>169.56666666666663</v>
      </c>
      <c r="O24" s="74">
        <v>57.083333333333336</v>
      </c>
      <c r="P24" s="74">
        <v>234.11666666666665</v>
      </c>
      <c r="Q24" s="74">
        <v>342.57333333333332</v>
      </c>
      <c r="R24" s="82"/>
      <c r="S24" s="72" t="s">
        <v>118</v>
      </c>
      <c r="T24" s="74"/>
      <c r="U24" s="72" t="s">
        <v>118</v>
      </c>
      <c r="V24" s="74">
        <v>89.696666666666658</v>
      </c>
      <c r="W24" s="74">
        <v>176.34333333333333</v>
      </c>
      <c r="X24" s="74">
        <v>171.95000000000002</v>
      </c>
      <c r="Y24" s="74">
        <v>164.52333333333331</v>
      </c>
      <c r="Z24" s="74">
        <v>183.67999999999998</v>
      </c>
      <c r="AA24" s="74">
        <v>158.02666666666667</v>
      </c>
      <c r="AB24" s="74">
        <v>157.33666666666667</v>
      </c>
      <c r="AC24" s="74">
        <v>269.84666666666664</v>
      </c>
      <c r="AD24" s="74">
        <v>190.68666666666664</v>
      </c>
      <c r="AE24" s="74">
        <v>344.45333333333338</v>
      </c>
      <c r="AF24" s="74">
        <v>170.15</v>
      </c>
      <c r="AG24" s="74">
        <v>189.32333333333335</v>
      </c>
      <c r="AH24" s="74">
        <v>225.96333333333334</v>
      </c>
      <c r="AI24" s="74">
        <v>149.72666666666666</v>
      </c>
      <c r="AJ24" s="74">
        <v>167.25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182.84</v>
      </c>
      <c r="D25" s="74">
        <v>191.06333333333336</v>
      </c>
      <c r="E25" s="74">
        <v>197.27666666666664</v>
      </c>
      <c r="F25" s="74">
        <v>123.81333333333332</v>
      </c>
      <c r="G25" s="74">
        <v>428.40333333333336</v>
      </c>
      <c r="H25" s="74">
        <v>256.22666666666663</v>
      </c>
      <c r="I25" s="74">
        <v>180.76</v>
      </c>
      <c r="J25" s="74">
        <v>167.62666666666669</v>
      </c>
      <c r="K25" s="74">
        <v>217.15333333333334</v>
      </c>
      <c r="L25" s="74">
        <v>116.99666666666667</v>
      </c>
      <c r="M25" s="74">
        <v>235.04333333333332</v>
      </c>
      <c r="N25" s="74">
        <v>211.80999999999997</v>
      </c>
      <c r="O25" s="74">
        <v>158.74666666666667</v>
      </c>
      <c r="P25" s="74">
        <v>255.91</v>
      </c>
      <c r="Q25" s="74">
        <v>332.49333333333334</v>
      </c>
      <c r="R25" s="82"/>
      <c r="S25" s="72" t="s">
        <v>119</v>
      </c>
      <c r="T25" s="74"/>
      <c r="U25" s="72" t="s">
        <v>119</v>
      </c>
      <c r="V25" s="74">
        <v>99.45</v>
      </c>
      <c r="W25" s="74">
        <v>178.0566666666667</v>
      </c>
      <c r="X25" s="74">
        <v>170.67999999999998</v>
      </c>
      <c r="Y25" s="74">
        <v>157.32</v>
      </c>
      <c r="Z25" s="74">
        <v>191.79333333333332</v>
      </c>
      <c r="AA25" s="74">
        <v>158.72</v>
      </c>
      <c r="AB25" s="74">
        <v>159.96333333333334</v>
      </c>
      <c r="AC25" s="74">
        <v>284.68</v>
      </c>
      <c r="AD25" s="74">
        <v>216.15</v>
      </c>
      <c r="AE25" s="74">
        <v>297.93666666666667</v>
      </c>
      <c r="AF25" s="74">
        <v>159.39333333333335</v>
      </c>
      <c r="AG25" s="74">
        <v>333.59999999999997</v>
      </c>
      <c r="AH25" s="74">
        <v>234.80333333333331</v>
      </c>
      <c r="AI25" s="74">
        <v>151.96666666666667</v>
      </c>
      <c r="AJ25" s="74">
        <v>220.84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191.33333333333334</v>
      </c>
      <c r="D26" s="74">
        <v>160.85</v>
      </c>
      <c r="E26" s="74">
        <v>149.67999999999998</v>
      </c>
      <c r="F26" s="74">
        <v>138.74</v>
      </c>
      <c r="G26" s="74">
        <v>185.48</v>
      </c>
      <c r="H26" s="74">
        <v>158.43</v>
      </c>
      <c r="I26" s="74">
        <v>185.9433333333333</v>
      </c>
      <c r="J26" s="74">
        <v>186.20333333333335</v>
      </c>
      <c r="K26" s="74">
        <v>255.65333333333334</v>
      </c>
      <c r="L26" s="74">
        <v>179.68999999999997</v>
      </c>
      <c r="M26" s="74">
        <v>263.39000000000004</v>
      </c>
      <c r="N26" s="74">
        <v>175.75333333333333</v>
      </c>
      <c r="O26" s="74">
        <v>143.96333333333334</v>
      </c>
      <c r="P26" s="74">
        <v>313.9733333333333</v>
      </c>
      <c r="Q26" s="74">
        <v>414.08333333333331</v>
      </c>
      <c r="R26" s="82"/>
      <c r="S26" s="72" t="s">
        <v>120</v>
      </c>
      <c r="T26" s="74"/>
      <c r="U26" s="72" t="s">
        <v>120</v>
      </c>
      <c r="V26" s="74">
        <v>97.48</v>
      </c>
      <c r="W26" s="74">
        <v>215.72000000000003</v>
      </c>
      <c r="X26" s="74">
        <v>188.18333333333331</v>
      </c>
      <c r="Y26" s="74">
        <v>165.48</v>
      </c>
      <c r="Z26" s="74">
        <v>224.03666666666663</v>
      </c>
      <c r="AA26" s="74">
        <v>201.73000000000002</v>
      </c>
      <c r="AB26" s="74">
        <v>220.65333333333334</v>
      </c>
      <c r="AC26" s="74">
        <v>354.35666666666663</v>
      </c>
      <c r="AD26" s="74">
        <v>197.00666666666666</v>
      </c>
      <c r="AE26" s="74">
        <v>314.28000000000003</v>
      </c>
      <c r="AF26" s="74">
        <v>146.92999999999998</v>
      </c>
      <c r="AG26" s="74">
        <v>253.73666666666668</v>
      </c>
      <c r="AH26" s="74">
        <v>231.92666666666665</v>
      </c>
      <c r="AI26" s="74">
        <v>161.62666666666667</v>
      </c>
      <c r="AJ26" s="74">
        <v>178.29333333333332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5">
      <c r="A28" s="76">
        <f>A9 +1</f>
        <v>2025</v>
      </c>
      <c r="B28" s="73" t="s">
        <v>104</v>
      </c>
      <c r="C28" s="74">
        <v>160.77000000000001</v>
      </c>
      <c r="D28" s="74">
        <v>113.69</v>
      </c>
      <c r="E28" s="74">
        <v>71.67</v>
      </c>
      <c r="F28" s="74">
        <v>123.91</v>
      </c>
      <c r="G28" s="74">
        <v>146.77000000000001</v>
      </c>
      <c r="H28" s="74">
        <v>24.68</v>
      </c>
      <c r="I28" s="74">
        <v>207.4</v>
      </c>
      <c r="J28" s="74">
        <v>210.77</v>
      </c>
      <c r="K28" s="74">
        <v>230.16</v>
      </c>
      <c r="L28" s="74">
        <v>162.21</v>
      </c>
      <c r="M28" s="74">
        <v>347.83</v>
      </c>
      <c r="N28" s="74">
        <v>89.12</v>
      </c>
      <c r="O28" s="74">
        <v>92.7</v>
      </c>
      <c r="P28" s="74">
        <v>273.5</v>
      </c>
      <c r="Q28" s="74">
        <v>350.41</v>
      </c>
      <c r="R28" s="75">
        <f>R9 +1</f>
        <v>2025</v>
      </c>
      <c r="S28" s="73" t="s">
        <v>104</v>
      </c>
      <c r="T28" s="76">
        <f>T9 +1</f>
        <v>2025</v>
      </c>
      <c r="U28" s="73" t="s">
        <v>104</v>
      </c>
      <c r="V28" s="74">
        <v>93.85</v>
      </c>
      <c r="W28" s="74">
        <v>165.42</v>
      </c>
      <c r="X28" s="74">
        <v>177.74</v>
      </c>
      <c r="Y28" s="74">
        <v>149.96</v>
      </c>
      <c r="Z28" s="74">
        <v>221.62</v>
      </c>
      <c r="AA28" s="74">
        <v>113.67</v>
      </c>
      <c r="AB28" s="74">
        <v>127.38</v>
      </c>
      <c r="AC28" s="74">
        <v>312.42</v>
      </c>
      <c r="AD28" s="74">
        <v>172.86</v>
      </c>
      <c r="AE28" s="74">
        <v>326.95999999999998</v>
      </c>
      <c r="AF28" s="74">
        <v>167.99</v>
      </c>
      <c r="AG28" s="74">
        <v>119.95</v>
      </c>
      <c r="AH28" s="74">
        <v>216.39</v>
      </c>
      <c r="AI28" s="74">
        <v>140.61000000000001</v>
      </c>
      <c r="AJ28" s="74">
        <v>149.13999999999999</v>
      </c>
      <c r="AK28" s="75">
        <f>AK9 +1</f>
        <v>2025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150.21</v>
      </c>
      <c r="D29" s="74">
        <v>114.22</v>
      </c>
      <c r="E29" s="74">
        <v>77.7</v>
      </c>
      <c r="F29" s="74">
        <v>135.12</v>
      </c>
      <c r="G29" s="74">
        <v>205.47</v>
      </c>
      <c r="H29" s="74">
        <v>25.1</v>
      </c>
      <c r="I29" s="74">
        <v>198.08</v>
      </c>
      <c r="J29" s="74">
        <v>192.45</v>
      </c>
      <c r="K29" s="74">
        <v>189.52</v>
      </c>
      <c r="L29" s="74">
        <v>108.6</v>
      </c>
      <c r="M29" s="74">
        <v>198.45</v>
      </c>
      <c r="N29" s="74">
        <v>78.72</v>
      </c>
      <c r="O29" s="74">
        <v>100.49</v>
      </c>
      <c r="P29" s="74">
        <v>239.85</v>
      </c>
      <c r="Q29" s="74">
        <v>345.47</v>
      </c>
      <c r="R29" s="82"/>
      <c r="S29" s="73" t="s">
        <v>105</v>
      </c>
      <c r="T29" s="74"/>
      <c r="U29" s="73" t="s">
        <v>105</v>
      </c>
      <c r="V29" s="74">
        <v>94.29</v>
      </c>
      <c r="W29" s="74">
        <v>158.13999999999999</v>
      </c>
      <c r="X29" s="74">
        <v>166.55</v>
      </c>
      <c r="Y29" s="74">
        <v>156.57</v>
      </c>
      <c r="Z29" s="74">
        <v>182.31</v>
      </c>
      <c r="AA29" s="74">
        <v>127.06</v>
      </c>
      <c r="AB29" s="74">
        <v>116.75</v>
      </c>
      <c r="AC29" s="74">
        <v>267.81</v>
      </c>
      <c r="AD29" s="74">
        <v>180.73</v>
      </c>
      <c r="AE29" s="74">
        <v>320.33</v>
      </c>
      <c r="AF29" s="74">
        <v>174.43</v>
      </c>
      <c r="AG29" s="74">
        <v>153.28</v>
      </c>
      <c r="AH29" s="74">
        <v>207.56</v>
      </c>
      <c r="AI29" s="74">
        <v>149.18</v>
      </c>
      <c r="AJ29" s="74">
        <v>158.61000000000001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184.24</v>
      </c>
      <c r="D30" s="74">
        <v>163.04</v>
      </c>
      <c r="E30" s="74">
        <v>147.75</v>
      </c>
      <c r="F30" s="74">
        <v>173.46</v>
      </c>
      <c r="G30" s="74">
        <v>380.43</v>
      </c>
      <c r="H30" s="74">
        <v>120.48</v>
      </c>
      <c r="I30" s="74">
        <v>194.25</v>
      </c>
      <c r="J30" s="74">
        <v>205.78</v>
      </c>
      <c r="K30" s="74">
        <v>220.63</v>
      </c>
      <c r="L30" s="74">
        <v>128.02000000000001</v>
      </c>
      <c r="M30" s="74">
        <v>204.9</v>
      </c>
      <c r="N30" s="74">
        <v>105.39</v>
      </c>
      <c r="O30" s="74">
        <v>96.34</v>
      </c>
      <c r="P30" s="74">
        <v>306.48</v>
      </c>
      <c r="Q30" s="74">
        <v>362.65</v>
      </c>
      <c r="R30" s="82"/>
      <c r="S30" s="73" t="s">
        <v>106</v>
      </c>
      <c r="T30" s="74"/>
      <c r="U30" s="73" t="s">
        <v>106</v>
      </c>
      <c r="V30" s="74">
        <v>96.08</v>
      </c>
      <c r="W30" s="74">
        <v>177.9</v>
      </c>
      <c r="X30" s="74">
        <v>169.73</v>
      </c>
      <c r="Y30" s="74">
        <v>156.63</v>
      </c>
      <c r="Z30" s="74">
        <v>190.43</v>
      </c>
      <c r="AA30" s="74">
        <v>148.88</v>
      </c>
      <c r="AB30" s="74">
        <v>157.94</v>
      </c>
      <c r="AC30" s="74">
        <v>316.89999999999998</v>
      </c>
      <c r="AD30" s="74">
        <v>255.15</v>
      </c>
      <c r="AE30" s="74">
        <v>478.29</v>
      </c>
      <c r="AF30" s="74">
        <v>203.47</v>
      </c>
      <c r="AG30" s="74">
        <v>366.34</v>
      </c>
      <c r="AH30" s="74">
        <v>236.09</v>
      </c>
      <c r="AI30" s="74">
        <v>168.98</v>
      </c>
      <c r="AJ30" s="74">
        <v>232.31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161.82</v>
      </c>
      <c r="D31" s="74">
        <v>139.32</v>
      </c>
      <c r="E31" s="74">
        <v>108.81</v>
      </c>
      <c r="F31" s="74">
        <v>170.06</v>
      </c>
      <c r="G31" s="74">
        <v>345.39</v>
      </c>
      <c r="H31" s="74">
        <v>50.58</v>
      </c>
      <c r="I31" s="74">
        <v>226.08</v>
      </c>
      <c r="J31" s="74">
        <v>161.99</v>
      </c>
      <c r="K31" s="74">
        <v>198.03</v>
      </c>
      <c r="L31" s="74">
        <v>126.26</v>
      </c>
      <c r="M31" s="74">
        <v>210.56</v>
      </c>
      <c r="N31" s="74">
        <v>106.76</v>
      </c>
      <c r="O31" s="74">
        <v>93.23</v>
      </c>
      <c r="P31" s="74">
        <v>243.49</v>
      </c>
      <c r="Q31" s="74">
        <v>387.68</v>
      </c>
      <c r="R31" s="82"/>
      <c r="S31" s="73" t="s">
        <v>107</v>
      </c>
      <c r="T31" s="74"/>
      <c r="U31" s="73" t="s">
        <v>107</v>
      </c>
      <c r="V31" s="74">
        <v>97.68</v>
      </c>
      <c r="W31" s="74">
        <v>171.01</v>
      </c>
      <c r="X31" s="74">
        <v>163.85</v>
      </c>
      <c r="Y31" s="74">
        <v>161.29</v>
      </c>
      <c r="Z31" s="74">
        <v>167.88</v>
      </c>
      <c r="AA31" s="74">
        <v>165.38</v>
      </c>
      <c r="AB31" s="74">
        <v>138.13999999999999</v>
      </c>
      <c r="AC31" s="74">
        <v>259.10000000000002</v>
      </c>
      <c r="AD31" s="74">
        <v>189.07</v>
      </c>
      <c r="AE31" s="74">
        <v>346.15</v>
      </c>
      <c r="AF31" s="74">
        <v>158.63999999999999</v>
      </c>
      <c r="AG31" s="74">
        <v>223.09</v>
      </c>
      <c r="AH31" s="74">
        <v>227.09</v>
      </c>
      <c r="AI31" s="74">
        <v>158.34</v>
      </c>
      <c r="AJ31" s="74">
        <v>150.63999999999999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167.3</v>
      </c>
      <c r="D32" s="74">
        <v>134.77000000000001</v>
      </c>
      <c r="E32" s="74">
        <v>116.77</v>
      </c>
      <c r="F32" s="74">
        <v>162.33000000000001</v>
      </c>
      <c r="G32" s="74">
        <v>470.46</v>
      </c>
      <c r="H32" s="74">
        <v>69.69</v>
      </c>
      <c r="I32" s="74">
        <v>176.52</v>
      </c>
      <c r="J32" s="74">
        <v>172.25</v>
      </c>
      <c r="K32" s="74">
        <v>197.25</v>
      </c>
      <c r="L32" s="74">
        <v>109.49</v>
      </c>
      <c r="M32" s="74">
        <v>225.27</v>
      </c>
      <c r="N32" s="74">
        <v>315.63</v>
      </c>
      <c r="O32" s="74">
        <v>97.16</v>
      </c>
      <c r="P32" s="74">
        <v>230.43</v>
      </c>
      <c r="Q32" s="74">
        <v>362.4</v>
      </c>
      <c r="R32" s="82"/>
      <c r="S32" s="73" t="s">
        <v>108</v>
      </c>
      <c r="T32" s="74"/>
      <c r="U32" s="73" t="s">
        <v>108</v>
      </c>
      <c r="V32" s="74">
        <v>89.72</v>
      </c>
      <c r="W32" s="74">
        <v>187.32</v>
      </c>
      <c r="X32" s="74">
        <v>183.93</v>
      </c>
      <c r="Y32" s="74">
        <v>177.63</v>
      </c>
      <c r="Z32" s="74">
        <v>193.89</v>
      </c>
      <c r="AA32" s="74">
        <v>161.9</v>
      </c>
      <c r="AB32" s="74">
        <v>161.38999999999999</v>
      </c>
      <c r="AC32" s="74">
        <v>305.93</v>
      </c>
      <c r="AD32" s="74">
        <v>216.99</v>
      </c>
      <c r="AE32" s="74">
        <v>396.52</v>
      </c>
      <c r="AF32" s="74">
        <v>158.03</v>
      </c>
      <c r="AG32" s="74">
        <v>216.77</v>
      </c>
      <c r="AH32" s="74">
        <v>242.73</v>
      </c>
      <c r="AI32" s="74">
        <v>160.71</v>
      </c>
      <c r="AJ32" s="74">
        <v>211.82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170.61</v>
      </c>
      <c r="D33" s="74">
        <v>125.36</v>
      </c>
      <c r="E33" s="74">
        <v>101.69</v>
      </c>
      <c r="F33" s="74">
        <v>147.97999999999999</v>
      </c>
      <c r="G33" s="74">
        <v>484.5</v>
      </c>
      <c r="H33" s="74">
        <v>53.37</v>
      </c>
      <c r="I33" s="74">
        <v>187.42</v>
      </c>
      <c r="J33" s="74">
        <v>156.35</v>
      </c>
      <c r="K33" s="74">
        <v>224.03</v>
      </c>
      <c r="L33" s="74">
        <v>139.94</v>
      </c>
      <c r="M33" s="74">
        <v>219.74</v>
      </c>
      <c r="N33" s="74">
        <v>279.44</v>
      </c>
      <c r="O33" s="74">
        <v>102.07</v>
      </c>
      <c r="P33" s="74">
        <v>284.13</v>
      </c>
      <c r="Q33" s="74">
        <v>387.27</v>
      </c>
      <c r="R33" s="90"/>
      <c r="S33" s="73" t="s">
        <v>109</v>
      </c>
      <c r="T33" s="74"/>
      <c r="U33" s="73" t="s">
        <v>109</v>
      </c>
      <c r="V33" s="74">
        <v>111.73</v>
      </c>
      <c r="W33" s="74">
        <v>188.69</v>
      </c>
      <c r="X33" s="74">
        <v>185.53</v>
      </c>
      <c r="Y33" s="74">
        <v>180.63</v>
      </c>
      <c r="Z33" s="74">
        <v>193.27</v>
      </c>
      <c r="AA33" s="74">
        <v>134.74</v>
      </c>
      <c r="AB33" s="74">
        <v>186.08</v>
      </c>
      <c r="AC33" s="74">
        <v>353.45</v>
      </c>
      <c r="AD33" s="74">
        <v>180.17</v>
      </c>
      <c r="AE33" s="74">
        <v>332.91</v>
      </c>
      <c r="AF33" s="74">
        <v>148.72</v>
      </c>
      <c r="AG33" s="74">
        <v>153.12</v>
      </c>
      <c r="AH33" s="74">
        <v>234.13</v>
      </c>
      <c r="AI33" s="74">
        <v>143.94999999999999</v>
      </c>
      <c r="AJ33" s="74">
        <v>161.09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185.94</v>
      </c>
      <c r="D34" s="74">
        <v>134.59</v>
      </c>
      <c r="E34" s="74">
        <v>113.98</v>
      </c>
      <c r="F34" s="74">
        <v>147.06</v>
      </c>
      <c r="G34" s="74">
        <v>351.18</v>
      </c>
      <c r="H34" s="74">
        <v>80.22</v>
      </c>
      <c r="I34" s="74">
        <v>183.3</v>
      </c>
      <c r="J34" s="74">
        <v>175.21</v>
      </c>
      <c r="K34" s="74">
        <v>241.05</v>
      </c>
      <c r="L34" s="74">
        <v>109.88</v>
      </c>
      <c r="M34" s="74">
        <v>222.13</v>
      </c>
      <c r="N34" s="74">
        <v>187.79</v>
      </c>
      <c r="O34" s="74">
        <v>155.22999999999999</v>
      </c>
      <c r="P34" s="74">
        <v>320.36</v>
      </c>
      <c r="Q34" s="74">
        <v>368.07</v>
      </c>
      <c r="R34" s="71"/>
      <c r="S34" s="73" t="s">
        <v>110</v>
      </c>
      <c r="T34" s="79"/>
      <c r="U34" s="73" t="s">
        <v>110</v>
      </c>
      <c r="V34" s="74">
        <v>121.72</v>
      </c>
      <c r="W34" s="74">
        <v>194.67</v>
      </c>
      <c r="X34" s="74">
        <v>188.52</v>
      </c>
      <c r="Y34" s="74">
        <v>175.78</v>
      </c>
      <c r="Z34" s="74">
        <v>208.63</v>
      </c>
      <c r="AA34" s="74">
        <v>169.42</v>
      </c>
      <c r="AB34" s="74">
        <v>156.66</v>
      </c>
      <c r="AC34" s="74">
        <v>340.05</v>
      </c>
      <c r="AD34" s="74">
        <v>217.3</v>
      </c>
      <c r="AE34" s="74">
        <v>344.82</v>
      </c>
      <c r="AF34" s="74">
        <v>171.34</v>
      </c>
      <c r="AG34" s="74">
        <v>234.37</v>
      </c>
      <c r="AH34" s="74">
        <v>256.27</v>
      </c>
      <c r="AI34" s="74">
        <v>160.58000000000001</v>
      </c>
      <c r="AJ34" s="74">
        <v>219.01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175.64</v>
      </c>
      <c r="D35" s="74">
        <v>139.79</v>
      </c>
      <c r="E35" s="74">
        <v>125.85</v>
      </c>
      <c r="F35" s="74">
        <v>132.1</v>
      </c>
      <c r="G35" s="74">
        <v>384.18</v>
      </c>
      <c r="H35" s="74">
        <v>114.96</v>
      </c>
      <c r="I35" s="74">
        <v>175.73</v>
      </c>
      <c r="J35" s="74">
        <v>159.6</v>
      </c>
      <c r="K35" s="74">
        <v>233.72</v>
      </c>
      <c r="L35" s="74">
        <v>116.94</v>
      </c>
      <c r="M35" s="74">
        <v>195.38</v>
      </c>
      <c r="N35" s="74">
        <v>340.94</v>
      </c>
      <c r="O35" s="74">
        <v>184.16</v>
      </c>
      <c r="P35" s="74">
        <v>287.27</v>
      </c>
      <c r="Q35" s="74">
        <v>340.26</v>
      </c>
      <c r="R35" s="71"/>
      <c r="S35" s="73" t="s">
        <v>111</v>
      </c>
      <c r="T35" s="79"/>
      <c r="U35" s="73" t="s">
        <v>111</v>
      </c>
      <c r="V35" s="74">
        <v>96.28</v>
      </c>
      <c r="W35" s="74">
        <v>189.76</v>
      </c>
      <c r="X35" s="74">
        <v>166.18</v>
      </c>
      <c r="Y35" s="74">
        <v>158.13</v>
      </c>
      <c r="Z35" s="74">
        <v>178.91</v>
      </c>
      <c r="AA35" s="74">
        <v>192.55</v>
      </c>
      <c r="AB35" s="74">
        <v>148.47</v>
      </c>
      <c r="AC35" s="74">
        <v>329.69</v>
      </c>
      <c r="AD35" s="74">
        <v>194.27</v>
      </c>
      <c r="AE35" s="74">
        <v>339.37</v>
      </c>
      <c r="AF35" s="74">
        <v>152.9</v>
      </c>
      <c r="AG35" s="74">
        <v>264</v>
      </c>
      <c r="AH35" s="74">
        <v>244.74</v>
      </c>
      <c r="AI35" s="74">
        <v>156.91</v>
      </c>
      <c r="AJ35" s="74">
        <v>157.24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213.33</v>
      </c>
      <c r="D36" s="74">
        <v>280.16000000000003</v>
      </c>
      <c r="E36" s="74">
        <v>327.87</v>
      </c>
      <c r="F36" s="74">
        <v>161.57</v>
      </c>
      <c r="G36" s="74">
        <v>241.56</v>
      </c>
      <c r="H36" s="74">
        <v>474.21</v>
      </c>
      <c r="I36" s="74">
        <v>172.39</v>
      </c>
      <c r="J36" s="74">
        <v>173.37</v>
      </c>
      <c r="K36" s="74">
        <v>270.93</v>
      </c>
      <c r="L36" s="74">
        <v>129.07</v>
      </c>
      <c r="M36" s="74">
        <v>313.48</v>
      </c>
      <c r="N36" s="74">
        <v>170.98</v>
      </c>
      <c r="O36" s="74">
        <v>266.55</v>
      </c>
      <c r="P36" s="74">
        <v>298.89</v>
      </c>
      <c r="Q36" s="74">
        <v>365.98</v>
      </c>
      <c r="R36" s="71"/>
      <c r="S36" s="73" t="s">
        <v>112</v>
      </c>
      <c r="T36" s="79"/>
      <c r="U36" s="73" t="s">
        <v>112</v>
      </c>
      <c r="V36" s="74">
        <v>110.3</v>
      </c>
      <c r="W36" s="74">
        <v>175.82</v>
      </c>
      <c r="X36" s="74">
        <v>175.85</v>
      </c>
      <c r="Y36" s="74">
        <v>157.83000000000001</v>
      </c>
      <c r="Z36" s="74">
        <v>204.31</v>
      </c>
      <c r="AA36" s="74">
        <v>140.22</v>
      </c>
      <c r="AB36" s="74">
        <v>190.97</v>
      </c>
      <c r="AC36" s="74">
        <v>253.3</v>
      </c>
      <c r="AD36" s="74">
        <v>204.99</v>
      </c>
      <c r="AE36" s="74">
        <v>320.94</v>
      </c>
      <c r="AF36" s="74">
        <v>163.27000000000001</v>
      </c>
      <c r="AG36" s="74">
        <v>377.06</v>
      </c>
      <c r="AH36" s="74">
        <v>211.37</v>
      </c>
      <c r="AI36" s="74">
        <v>159.77000000000001</v>
      </c>
      <c r="AJ36" s="74">
        <v>165.3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194.12</v>
      </c>
      <c r="D37" s="74">
        <v>207.66</v>
      </c>
      <c r="E37" s="74">
        <v>222.17</v>
      </c>
      <c r="F37" s="74">
        <v>157.31</v>
      </c>
      <c r="G37" s="74">
        <v>380.33</v>
      </c>
      <c r="H37" s="74">
        <v>275.19</v>
      </c>
      <c r="I37" s="74">
        <v>171.02</v>
      </c>
      <c r="J37" s="74">
        <v>185.09</v>
      </c>
      <c r="K37" s="74">
        <v>234.12</v>
      </c>
      <c r="L37" s="74">
        <v>173.95</v>
      </c>
      <c r="M37" s="74">
        <v>190.57</v>
      </c>
      <c r="N37" s="74">
        <v>153.04</v>
      </c>
      <c r="O37" s="74">
        <v>153.05000000000001</v>
      </c>
      <c r="P37" s="74">
        <v>289.55</v>
      </c>
      <c r="Q37" s="74">
        <v>385.44</v>
      </c>
      <c r="R37" s="71"/>
      <c r="S37" s="73" t="s">
        <v>113</v>
      </c>
      <c r="T37" s="79"/>
      <c r="U37" s="73" t="s">
        <v>113</v>
      </c>
      <c r="V37" s="74">
        <v>107.07</v>
      </c>
      <c r="W37" s="74">
        <v>205.64</v>
      </c>
      <c r="X37" s="74">
        <v>173.74</v>
      </c>
      <c r="Y37" s="74">
        <v>147.46</v>
      </c>
      <c r="Z37" s="74">
        <v>215.26</v>
      </c>
      <c r="AA37" s="74">
        <v>180.14</v>
      </c>
      <c r="AB37" s="74">
        <v>189.45</v>
      </c>
      <c r="AC37" s="74">
        <v>421.78</v>
      </c>
      <c r="AD37" s="74">
        <v>196.03</v>
      </c>
      <c r="AE37" s="74">
        <v>394.38</v>
      </c>
      <c r="AF37" s="74">
        <v>160.61000000000001</v>
      </c>
      <c r="AG37" s="74">
        <v>298.19</v>
      </c>
      <c r="AH37" s="74">
        <v>208.94</v>
      </c>
      <c r="AI37" s="74">
        <v>157.47</v>
      </c>
      <c r="AJ37" s="74">
        <v>136.99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136</v>
      </c>
      <c r="C40" s="74">
        <v>176.39799999999997</v>
      </c>
      <c r="D40" s="74">
        <v>155.26000000000002</v>
      </c>
      <c r="E40" s="74">
        <v>141.42600000000002</v>
      </c>
      <c r="F40" s="74">
        <v>151.08999999999997</v>
      </c>
      <c r="G40" s="74">
        <v>339.02699999999993</v>
      </c>
      <c r="H40" s="74">
        <v>128.84800000000001</v>
      </c>
      <c r="I40" s="74">
        <v>189.21899999999999</v>
      </c>
      <c r="J40" s="74">
        <v>179.286</v>
      </c>
      <c r="K40" s="74">
        <v>223.94400000000002</v>
      </c>
      <c r="L40" s="74">
        <v>130.43599999999998</v>
      </c>
      <c r="M40" s="74">
        <v>232.83100000000005</v>
      </c>
      <c r="N40" s="74">
        <v>182.78100000000001</v>
      </c>
      <c r="O40" s="74">
        <v>134.09800000000001</v>
      </c>
      <c r="P40" s="74">
        <v>277.39500000000004</v>
      </c>
      <c r="Q40" s="74">
        <v>365.56299999999999</v>
      </c>
      <c r="R40" s="99"/>
      <c r="S40" s="97" t="str">
        <f>B40</f>
        <v>Jan-Okt</v>
      </c>
      <c r="T40" s="74"/>
      <c r="U40" s="97" t="str">
        <f>B40</f>
        <v>Jan-Okt</v>
      </c>
      <c r="V40" s="74">
        <v>101.872</v>
      </c>
      <c r="W40" s="74">
        <v>181.43699999999998</v>
      </c>
      <c r="X40" s="74">
        <v>175.16199999999998</v>
      </c>
      <c r="Y40" s="74">
        <v>162.19099999999997</v>
      </c>
      <c r="Z40" s="74">
        <v>195.65100000000001</v>
      </c>
      <c r="AA40" s="74">
        <v>153.39600000000002</v>
      </c>
      <c r="AB40" s="74">
        <v>157.32300000000004</v>
      </c>
      <c r="AC40" s="74">
        <v>316.04300000000001</v>
      </c>
      <c r="AD40" s="74">
        <v>200.756</v>
      </c>
      <c r="AE40" s="74">
        <v>360.06700000000001</v>
      </c>
      <c r="AF40" s="74">
        <v>165.94</v>
      </c>
      <c r="AG40" s="74">
        <v>240.61700000000002</v>
      </c>
      <c r="AH40" s="74">
        <v>228.53100000000001</v>
      </c>
      <c r="AI40" s="74">
        <v>155.65</v>
      </c>
      <c r="AJ40" s="74">
        <v>174.21499999999997</v>
      </c>
      <c r="AK40" s="74"/>
      <c r="AL40" s="97" t="str">
        <f>B40</f>
        <v>Jan-Okt</v>
      </c>
    </row>
    <row r="41" spans="1:38" s="81" customFormat="1" ht="12" customHeight="1" x14ac:dyDescent="0.2">
      <c r="B41" s="72" t="s">
        <v>117</v>
      </c>
      <c r="C41" s="74">
        <v>165.07333333333335</v>
      </c>
      <c r="D41" s="74">
        <v>130.31666666666666</v>
      </c>
      <c r="E41" s="74">
        <v>99.04</v>
      </c>
      <c r="F41" s="74">
        <v>144.16333333333333</v>
      </c>
      <c r="G41" s="74">
        <v>244.22333333333336</v>
      </c>
      <c r="H41" s="74">
        <v>56.75333333333333</v>
      </c>
      <c r="I41" s="74">
        <v>199.91</v>
      </c>
      <c r="J41" s="74">
        <v>203</v>
      </c>
      <c r="K41" s="74">
        <v>213.43666666666664</v>
      </c>
      <c r="L41" s="74">
        <v>132.94333333333336</v>
      </c>
      <c r="M41" s="74">
        <v>250.39333333333332</v>
      </c>
      <c r="N41" s="74">
        <v>91.076666666666668</v>
      </c>
      <c r="O41" s="74">
        <v>96.509999999999991</v>
      </c>
      <c r="P41" s="74">
        <v>273.2766666666667</v>
      </c>
      <c r="Q41" s="74">
        <v>352.84333333333342</v>
      </c>
      <c r="R41" s="71"/>
      <c r="S41" s="72" t="s">
        <v>117</v>
      </c>
      <c r="T41" s="74"/>
      <c r="U41" s="72" t="s">
        <v>117</v>
      </c>
      <c r="V41" s="74">
        <v>94.74</v>
      </c>
      <c r="W41" s="74">
        <v>167.15333333333331</v>
      </c>
      <c r="X41" s="74">
        <v>171.34</v>
      </c>
      <c r="Y41" s="74">
        <v>154.38666666666666</v>
      </c>
      <c r="Z41" s="74">
        <v>198.12</v>
      </c>
      <c r="AA41" s="74">
        <v>129.87</v>
      </c>
      <c r="AB41" s="74">
        <v>134.02333333333334</v>
      </c>
      <c r="AC41" s="74">
        <v>299.04333333333335</v>
      </c>
      <c r="AD41" s="74">
        <v>202.91333333333333</v>
      </c>
      <c r="AE41" s="74">
        <v>375.19333333333333</v>
      </c>
      <c r="AF41" s="74">
        <v>181.96333333333334</v>
      </c>
      <c r="AG41" s="74">
        <v>213.18999999999997</v>
      </c>
      <c r="AH41" s="74">
        <v>220.01333333333332</v>
      </c>
      <c r="AI41" s="74">
        <v>152.92333333333332</v>
      </c>
      <c r="AJ41" s="74">
        <v>180.01999999999998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166.57666666666668</v>
      </c>
      <c r="D42" s="74">
        <v>133.15</v>
      </c>
      <c r="E42" s="74">
        <v>109.08999999999999</v>
      </c>
      <c r="F42" s="74">
        <v>160.12333333333333</v>
      </c>
      <c r="G42" s="74">
        <v>433.45</v>
      </c>
      <c r="H42" s="74">
        <v>57.879999999999995</v>
      </c>
      <c r="I42" s="74">
        <v>196.67333333333332</v>
      </c>
      <c r="J42" s="74">
        <v>163.53</v>
      </c>
      <c r="K42" s="74">
        <v>206.43666666666664</v>
      </c>
      <c r="L42" s="74">
        <v>125.23</v>
      </c>
      <c r="M42" s="74">
        <v>218.52333333333334</v>
      </c>
      <c r="N42" s="74">
        <v>233.9433333333333</v>
      </c>
      <c r="O42" s="74">
        <v>97.486666666666665</v>
      </c>
      <c r="P42" s="74">
        <v>252.68333333333331</v>
      </c>
      <c r="Q42" s="74">
        <v>379.11666666666662</v>
      </c>
      <c r="R42" s="82"/>
      <c r="S42" s="72" t="s">
        <v>118</v>
      </c>
      <c r="T42" s="74"/>
      <c r="U42" s="72" t="s">
        <v>118</v>
      </c>
      <c r="V42" s="74">
        <v>99.71</v>
      </c>
      <c r="W42" s="74">
        <v>182.34</v>
      </c>
      <c r="X42" s="74">
        <v>177.76999999999998</v>
      </c>
      <c r="Y42" s="74">
        <v>173.18333333333331</v>
      </c>
      <c r="Z42" s="74">
        <v>185.01333333333332</v>
      </c>
      <c r="AA42" s="74">
        <v>154.00666666666666</v>
      </c>
      <c r="AB42" s="74">
        <v>161.87</v>
      </c>
      <c r="AC42" s="74">
        <v>306.16000000000003</v>
      </c>
      <c r="AD42" s="74">
        <v>195.41</v>
      </c>
      <c r="AE42" s="74">
        <v>358.52666666666664</v>
      </c>
      <c r="AF42" s="74">
        <v>155.13</v>
      </c>
      <c r="AG42" s="74">
        <v>197.66</v>
      </c>
      <c r="AH42" s="74">
        <v>234.65</v>
      </c>
      <c r="AI42" s="74">
        <v>154.33333333333334</v>
      </c>
      <c r="AJ42" s="74">
        <v>174.51666666666665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191.63666666666666</v>
      </c>
      <c r="D43" s="74">
        <v>184.84666666666666</v>
      </c>
      <c r="E43" s="74">
        <v>189.23333333333335</v>
      </c>
      <c r="F43" s="74">
        <v>146.91</v>
      </c>
      <c r="G43" s="74">
        <v>325.64000000000004</v>
      </c>
      <c r="H43" s="74">
        <v>223.13</v>
      </c>
      <c r="I43" s="74">
        <v>177.14</v>
      </c>
      <c r="J43" s="74">
        <v>169.39333333333335</v>
      </c>
      <c r="K43" s="74">
        <v>248.56666666666669</v>
      </c>
      <c r="L43" s="74">
        <v>118.63</v>
      </c>
      <c r="M43" s="74">
        <v>243.66333333333333</v>
      </c>
      <c r="N43" s="74">
        <v>233.23666666666668</v>
      </c>
      <c r="O43" s="74">
        <v>201.98000000000002</v>
      </c>
      <c r="P43" s="74">
        <v>302.17333333333335</v>
      </c>
      <c r="Q43" s="74">
        <v>358.1033333333333</v>
      </c>
      <c r="R43" s="82"/>
      <c r="S43" s="72" t="s">
        <v>119</v>
      </c>
      <c r="T43" s="74"/>
      <c r="U43" s="72" t="s">
        <v>119</v>
      </c>
      <c r="V43" s="74">
        <v>109.43333333333334</v>
      </c>
      <c r="W43" s="74">
        <v>186.75</v>
      </c>
      <c r="X43" s="74">
        <v>176.85000000000002</v>
      </c>
      <c r="Y43" s="74">
        <v>163.91333333333333</v>
      </c>
      <c r="Z43" s="74">
        <v>197.2833333333333</v>
      </c>
      <c r="AA43" s="74">
        <v>167.39666666666668</v>
      </c>
      <c r="AB43" s="74">
        <v>165.36666666666667</v>
      </c>
      <c r="AC43" s="74">
        <v>307.68</v>
      </c>
      <c r="AD43" s="74">
        <v>205.52</v>
      </c>
      <c r="AE43" s="74">
        <v>335.04333333333335</v>
      </c>
      <c r="AF43" s="74">
        <v>162.50333333333333</v>
      </c>
      <c r="AG43" s="74">
        <v>291.81</v>
      </c>
      <c r="AH43" s="74">
        <v>237.46</v>
      </c>
      <c r="AI43" s="74">
        <v>159.08666666666667</v>
      </c>
      <c r="AJ43" s="74">
        <v>180.51666666666665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13" t="s">
        <v>121</v>
      </c>
      <c r="D46" s="113"/>
      <c r="E46" s="113"/>
      <c r="F46" s="113"/>
      <c r="G46" s="113"/>
      <c r="H46" s="113"/>
      <c r="I46" s="113"/>
      <c r="J46" s="113"/>
      <c r="K46" s="113" t="s">
        <v>121</v>
      </c>
      <c r="L46" s="113"/>
      <c r="M46" s="113"/>
      <c r="N46" s="113"/>
      <c r="O46" s="113"/>
      <c r="P46" s="113"/>
      <c r="Q46" s="113"/>
      <c r="R46" s="82"/>
      <c r="T46" s="83"/>
      <c r="V46" s="113" t="s">
        <v>121</v>
      </c>
      <c r="W46" s="113"/>
      <c r="X46" s="113"/>
      <c r="Y46" s="113"/>
      <c r="Z46" s="113"/>
      <c r="AA46" s="113"/>
      <c r="AB46" s="113"/>
      <c r="AC46" s="113"/>
      <c r="AD46" s="113" t="s">
        <v>121</v>
      </c>
      <c r="AE46" s="113"/>
      <c r="AF46" s="113"/>
      <c r="AG46" s="113"/>
      <c r="AH46" s="113"/>
      <c r="AI46" s="113"/>
      <c r="AJ46" s="113"/>
      <c r="AK46" s="82"/>
    </row>
    <row r="47" spans="1:38" s="77" customFormat="1" ht="12" customHeight="1" x14ac:dyDescent="0.25">
      <c r="A47" s="76">
        <f>A28</f>
        <v>2025</v>
      </c>
      <c r="B47" s="73" t="s">
        <v>104</v>
      </c>
      <c r="C47" s="84">
        <v>9.08</v>
      </c>
      <c r="D47" s="84">
        <v>6.56</v>
      </c>
      <c r="E47" s="84">
        <v>8.3800000000000008</v>
      </c>
      <c r="F47" s="84">
        <v>12.93</v>
      </c>
      <c r="G47" s="84">
        <v>-8.6199999999999992</v>
      </c>
      <c r="H47" s="84">
        <v>-5.95</v>
      </c>
      <c r="I47" s="84">
        <v>-0.55000000000000004</v>
      </c>
      <c r="J47" s="84">
        <v>23.03</v>
      </c>
      <c r="K47" s="84">
        <v>9.98</v>
      </c>
      <c r="L47" s="84">
        <v>49.42</v>
      </c>
      <c r="M47" s="84">
        <v>-6.44</v>
      </c>
      <c r="N47" s="84">
        <v>-42.28</v>
      </c>
      <c r="O47" s="84">
        <v>71.13</v>
      </c>
      <c r="P47" s="84">
        <v>5.69</v>
      </c>
      <c r="Q47" s="84">
        <v>16.88</v>
      </c>
      <c r="R47" s="75">
        <f>R28</f>
        <v>2025</v>
      </c>
      <c r="S47" s="73" t="s">
        <v>104</v>
      </c>
      <c r="T47" s="76">
        <f>T28</f>
        <v>2025</v>
      </c>
      <c r="U47" s="73" t="s">
        <v>104</v>
      </c>
      <c r="V47" s="84">
        <v>7.7</v>
      </c>
      <c r="W47" s="84">
        <v>5.71</v>
      </c>
      <c r="X47" s="84">
        <v>6.58</v>
      </c>
      <c r="Y47" s="84">
        <v>1.61</v>
      </c>
      <c r="Z47" s="84">
        <v>12.46</v>
      </c>
      <c r="AA47" s="84">
        <v>-2.4</v>
      </c>
      <c r="AB47" s="84">
        <v>-0.28000000000000003</v>
      </c>
      <c r="AC47" s="84">
        <v>17.350000000000001</v>
      </c>
      <c r="AD47" s="84">
        <v>14.36</v>
      </c>
      <c r="AE47" s="84">
        <v>30.46</v>
      </c>
      <c r="AF47" s="84">
        <v>13.8</v>
      </c>
      <c r="AG47" s="84">
        <v>6.48</v>
      </c>
      <c r="AH47" s="84">
        <v>7.11</v>
      </c>
      <c r="AI47" s="84">
        <v>7.29</v>
      </c>
      <c r="AJ47" s="84">
        <v>12.75</v>
      </c>
      <c r="AK47" s="75">
        <f>AK28</f>
        <v>2025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6.08</v>
      </c>
      <c r="D48" s="84">
        <v>-8.89</v>
      </c>
      <c r="E48" s="84">
        <v>-21.6</v>
      </c>
      <c r="F48" s="84">
        <v>-24.18</v>
      </c>
      <c r="G48" s="84">
        <v>-26.98</v>
      </c>
      <c r="H48" s="84">
        <v>-5.39</v>
      </c>
      <c r="I48" s="84">
        <v>3.74</v>
      </c>
      <c r="J48" s="84">
        <v>14.52</v>
      </c>
      <c r="K48" s="84">
        <v>13.4</v>
      </c>
      <c r="L48" s="84">
        <v>-11.74</v>
      </c>
      <c r="M48" s="84">
        <v>6.17</v>
      </c>
      <c r="N48" s="84">
        <v>-5.48</v>
      </c>
      <c r="O48" s="84">
        <v>87.27</v>
      </c>
      <c r="P48" s="84">
        <v>12.09</v>
      </c>
      <c r="Q48" s="84">
        <v>11.77</v>
      </c>
      <c r="R48" s="82"/>
      <c r="S48" s="73" t="s">
        <v>105</v>
      </c>
      <c r="T48" s="84"/>
      <c r="U48" s="73" t="s">
        <v>105</v>
      </c>
      <c r="V48" s="84">
        <v>9.9700000000000006</v>
      </c>
      <c r="W48" s="84">
        <v>3.62</v>
      </c>
      <c r="X48" s="84">
        <v>-3.98</v>
      </c>
      <c r="Y48" s="84">
        <v>-1.62</v>
      </c>
      <c r="Z48" s="84">
        <v>-7.02</v>
      </c>
      <c r="AA48" s="84">
        <v>8.9</v>
      </c>
      <c r="AB48" s="84">
        <v>-1.41</v>
      </c>
      <c r="AC48" s="84">
        <v>23</v>
      </c>
      <c r="AD48" s="84">
        <v>8.14</v>
      </c>
      <c r="AE48" s="84">
        <v>16.12</v>
      </c>
      <c r="AF48" s="84">
        <v>8.69</v>
      </c>
      <c r="AG48" s="84">
        <v>4.08</v>
      </c>
      <c r="AH48" s="84">
        <v>4.13</v>
      </c>
      <c r="AI48" s="84">
        <v>4.87</v>
      </c>
      <c r="AJ48" s="84">
        <v>7.02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12.49</v>
      </c>
      <c r="D49" s="84">
        <v>9.5</v>
      </c>
      <c r="E49" s="84">
        <v>8.65</v>
      </c>
      <c r="F49" s="84">
        <v>14.89</v>
      </c>
      <c r="G49" s="84">
        <v>-1.29</v>
      </c>
      <c r="H49" s="84">
        <v>2.37</v>
      </c>
      <c r="I49" s="84">
        <v>6.33</v>
      </c>
      <c r="J49" s="84">
        <v>24</v>
      </c>
      <c r="K49" s="84">
        <v>15.88</v>
      </c>
      <c r="L49" s="84">
        <v>19.7</v>
      </c>
      <c r="M49" s="84">
        <v>2.2999999999999998</v>
      </c>
      <c r="N49" s="84">
        <v>-1.21</v>
      </c>
      <c r="O49" s="84">
        <v>68.959999999999994</v>
      </c>
      <c r="P49" s="84">
        <v>16.16</v>
      </c>
      <c r="Q49" s="84">
        <v>5.43</v>
      </c>
      <c r="R49" s="82"/>
      <c r="S49" s="73" t="s">
        <v>106</v>
      </c>
      <c r="T49" s="84"/>
      <c r="U49" s="73" t="s">
        <v>106</v>
      </c>
      <c r="V49" s="84">
        <v>15.59</v>
      </c>
      <c r="W49" s="84">
        <v>9.6300000000000008</v>
      </c>
      <c r="X49" s="84">
        <v>7.07</v>
      </c>
      <c r="Y49" s="84">
        <v>7.76</v>
      </c>
      <c r="Z49" s="84">
        <v>6.2</v>
      </c>
      <c r="AA49" s="84">
        <v>-0.47</v>
      </c>
      <c r="AB49" s="84">
        <v>19.16</v>
      </c>
      <c r="AC49" s="84">
        <v>25.57</v>
      </c>
      <c r="AD49" s="84">
        <v>11.58</v>
      </c>
      <c r="AE49" s="84">
        <v>55.97</v>
      </c>
      <c r="AF49" s="84">
        <v>13.66</v>
      </c>
      <c r="AG49" s="84">
        <v>-1.86</v>
      </c>
      <c r="AH49" s="84">
        <v>6.19</v>
      </c>
      <c r="AI49" s="84">
        <v>6.36</v>
      </c>
      <c r="AJ49" s="84">
        <v>-0.56000000000000005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11.48</v>
      </c>
      <c r="D50" s="84">
        <v>16.93</v>
      </c>
      <c r="E50" s="84">
        <v>14.03</v>
      </c>
      <c r="F50" s="84">
        <v>21.49</v>
      </c>
      <c r="G50" s="84">
        <v>19.600000000000001</v>
      </c>
      <c r="H50" s="84">
        <v>-3.84</v>
      </c>
      <c r="I50" s="84">
        <v>27.91</v>
      </c>
      <c r="J50" s="84">
        <v>-0.03</v>
      </c>
      <c r="K50" s="84">
        <v>12.47</v>
      </c>
      <c r="L50" s="84">
        <v>7.08</v>
      </c>
      <c r="M50" s="84">
        <v>11.52</v>
      </c>
      <c r="N50" s="84">
        <v>36.31</v>
      </c>
      <c r="O50" s="84">
        <v>68.41</v>
      </c>
      <c r="P50" s="84">
        <v>5.88</v>
      </c>
      <c r="Q50" s="84">
        <v>12.52</v>
      </c>
      <c r="R50" s="82"/>
      <c r="S50" s="73" t="s">
        <v>107</v>
      </c>
      <c r="T50" s="84"/>
      <c r="U50" s="73" t="s">
        <v>107</v>
      </c>
      <c r="V50" s="84">
        <v>11.19</v>
      </c>
      <c r="W50" s="84">
        <v>2.2000000000000002</v>
      </c>
      <c r="X50" s="84">
        <v>2.91</v>
      </c>
      <c r="Y50" s="84">
        <v>5.36</v>
      </c>
      <c r="Z50" s="84">
        <v>-0.6</v>
      </c>
      <c r="AA50" s="84">
        <v>-1.75</v>
      </c>
      <c r="AB50" s="84">
        <v>6.49</v>
      </c>
      <c r="AC50" s="84">
        <v>4.79</v>
      </c>
      <c r="AD50" s="84">
        <v>17.350000000000001</v>
      </c>
      <c r="AE50" s="84">
        <v>15.66</v>
      </c>
      <c r="AF50" s="84">
        <v>-8.15</v>
      </c>
      <c r="AG50" s="84">
        <v>11.11</v>
      </c>
      <c r="AH50" s="84">
        <v>7.05</v>
      </c>
      <c r="AI50" s="84">
        <v>2.14</v>
      </c>
      <c r="AJ50" s="84">
        <v>65.27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8.68</v>
      </c>
      <c r="D51" s="84">
        <v>9.67</v>
      </c>
      <c r="E51" s="84">
        <v>12.15</v>
      </c>
      <c r="F51" s="84">
        <v>22.4</v>
      </c>
      <c r="G51" s="84">
        <v>3.61</v>
      </c>
      <c r="H51" s="84">
        <v>-3.14</v>
      </c>
      <c r="I51" s="84">
        <v>5.79</v>
      </c>
      <c r="J51" s="84">
        <v>7.07</v>
      </c>
      <c r="K51" s="84">
        <v>16.100000000000001</v>
      </c>
      <c r="L51" s="84">
        <v>6.18</v>
      </c>
      <c r="M51" s="84">
        <v>15.01</v>
      </c>
      <c r="N51" s="84">
        <v>40.53</v>
      </c>
      <c r="O51" s="84">
        <v>66.34</v>
      </c>
      <c r="P51" s="84">
        <v>10.199999999999999</v>
      </c>
      <c r="Q51" s="84">
        <v>11.78</v>
      </c>
      <c r="R51" s="82"/>
      <c r="S51" s="73" t="s">
        <v>108</v>
      </c>
      <c r="T51" s="84"/>
      <c r="U51" s="73" t="s">
        <v>108</v>
      </c>
      <c r="V51" s="84">
        <v>10.63</v>
      </c>
      <c r="W51" s="84">
        <v>6.49</v>
      </c>
      <c r="X51" s="84">
        <v>5.22</v>
      </c>
      <c r="Y51" s="84">
        <v>8.43</v>
      </c>
      <c r="Z51" s="84">
        <v>0.91</v>
      </c>
      <c r="AA51" s="84">
        <v>4.45</v>
      </c>
      <c r="AB51" s="84">
        <v>4.38</v>
      </c>
      <c r="AC51" s="84">
        <v>14.64</v>
      </c>
      <c r="AD51" s="84">
        <v>0.33</v>
      </c>
      <c r="AE51" s="84">
        <v>5.4</v>
      </c>
      <c r="AF51" s="84">
        <v>-8.41</v>
      </c>
      <c r="AG51" s="84">
        <v>2.72</v>
      </c>
      <c r="AH51" s="84">
        <v>3.25</v>
      </c>
      <c r="AI51" s="84">
        <v>5.19</v>
      </c>
      <c r="AJ51" s="84">
        <v>-3.88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4.58</v>
      </c>
      <c r="D52" s="84">
        <v>6.6</v>
      </c>
      <c r="E52" s="84">
        <v>3.92</v>
      </c>
      <c r="F52" s="84">
        <v>19.059999999999999</v>
      </c>
      <c r="G52" s="84">
        <v>15.12</v>
      </c>
      <c r="H52" s="84">
        <v>-21.55</v>
      </c>
      <c r="I52" s="84">
        <v>13.7</v>
      </c>
      <c r="J52" s="84">
        <v>0.83</v>
      </c>
      <c r="K52" s="84">
        <v>10.92</v>
      </c>
      <c r="L52" s="84">
        <v>15.93</v>
      </c>
      <c r="M52" s="84">
        <v>-8.7100000000000009</v>
      </c>
      <c r="N52" s="84">
        <v>35.799999999999997</v>
      </c>
      <c r="O52" s="84">
        <v>77.569999999999993</v>
      </c>
      <c r="P52" s="84">
        <v>7.92</v>
      </c>
      <c r="Q52" s="84">
        <v>7.89</v>
      </c>
      <c r="R52" s="82"/>
      <c r="S52" s="73" t="s">
        <v>109</v>
      </c>
      <c r="T52" s="84"/>
      <c r="U52" s="73" t="s">
        <v>109</v>
      </c>
      <c r="V52" s="84">
        <v>11.57</v>
      </c>
      <c r="W52" s="84">
        <v>1.56</v>
      </c>
      <c r="X52" s="84">
        <v>2.0299999999999998</v>
      </c>
      <c r="Y52" s="84">
        <v>2.25</v>
      </c>
      <c r="Z52" s="84">
        <v>1.73</v>
      </c>
      <c r="AA52" s="84">
        <v>-10.62</v>
      </c>
      <c r="AB52" s="84">
        <v>-0.85</v>
      </c>
      <c r="AC52" s="84">
        <v>19.64</v>
      </c>
      <c r="AD52" s="84">
        <v>-7.45</v>
      </c>
      <c r="AE52" s="84">
        <v>-6.98</v>
      </c>
      <c r="AF52" s="84">
        <v>-9.9700000000000006</v>
      </c>
      <c r="AG52" s="84">
        <v>-1.93</v>
      </c>
      <c r="AH52" s="84">
        <v>1.5</v>
      </c>
      <c r="AI52" s="84">
        <v>1.82</v>
      </c>
      <c r="AJ52" s="84">
        <v>-15.32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6.42</v>
      </c>
      <c r="D53" s="84">
        <v>2.73</v>
      </c>
      <c r="E53" s="84">
        <v>1.85</v>
      </c>
      <c r="F53" s="84">
        <v>22.05</v>
      </c>
      <c r="G53" s="84">
        <v>-16.77</v>
      </c>
      <c r="H53" s="84">
        <v>-18.05</v>
      </c>
      <c r="I53" s="84">
        <v>6.18</v>
      </c>
      <c r="J53" s="84">
        <v>-1.35</v>
      </c>
      <c r="K53" s="84">
        <v>16.05</v>
      </c>
      <c r="L53" s="84">
        <v>4.21</v>
      </c>
      <c r="M53" s="84">
        <v>-4.05</v>
      </c>
      <c r="N53" s="84">
        <v>12.14</v>
      </c>
      <c r="O53" s="84">
        <v>26.79</v>
      </c>
      <c r="P53" s="84">
        <v>24.39</v>
      </c>
      <c r="Q53" s="84">
        <v>6.54</v>
      </c>
      <c r="R53" s="82"/>
      <c r="S53" s="73" t="s">
        <v>110</v>
      </c>
      <c r="T53" s="79"/>
      <c r="U53" s="73" t="s">
        <v>110</v>
      </c>
      <c r="V53" s="84">
        <v>16.32</v>
      </c>
      <c r="W53" s="84">
        <v>7.46</v>
      </c>
      <c r="X53" s="84">
        <v>9.48</v>
      </c>
      <c r="Y53" s="84">
        <v>8.11</v>
      </c>
      <c r="Z53" s="84">
        <v>11.36</v>
      </c>
      <c r="AA53" s="84">
        <v>0.46</v>
      </c>
      <c r="AB53" s="84">
        <v>5.3</v>
      </c>
      <c r="AC53" s="84">
        <v>15.42</v>
      </c>
      <c r="AD53" s="84">
        <v>-9.93</v>
      </c>
      <c r="AE53" s="84">
        <v>12.21</v>
      </c>
      <c r="AF53" s="84">
        <v>3.93</v>
      </c>
      <c r="AG53" s="84">
        <v>-6.12</v>
      </c>
      <c r="AH53" s="84">
        <v>4.17</v>
      </c>
      <c r="AI53" s="84">
        <v>4.93</v>
      </c>
      <c r="AJ53" s="84">
        <v>-29.09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4.3099999999999996</v>
      </c>
      <c r="D54" s="84">
        <v>-5.07</v>
      </c>
      <c r="E54" s="84">
        <v>-3.39</v>
      </c>
      <c r="F54" s="84">
        <v>14.15</v>
      </c>
      <c r="G54" s="84">
        <v>-21.16</v>
      </c>
      <c r="H54" s="84">
        <v>-15.07</v>
      </c>
      <c r="I54" s="84">
        <v>-9.5500000000000007</v>
      </c>
      <c r="J54" s="84">
        <v>-2.14</v>
      </c>
      <c r="K54" s="84">
        <v>8.06</v>
      </c>
      <c r="L54" s="84">
        <v>2.75</v>
      </c>
      <c r="M54" s="84">
        <v>-2.11</v>
      </c>
      <c r="N54" s="84">
        <v>11.2</v>
      </c>
      <c r="O54" s="84">
        <v>7.97</v>
      </c>
      <c r="P54" s="84">
        <v>11.02</v>
      </c>
      <c r="Q54" s="84">
        <v>9.7899999999999991</v>
      </c>
      <c r="R54" s="82"/>
      <c r="S54" s="73" t="s">
        <v>111</v>
      </c>
      <c r="T54" s="79"/>
      <c r="U54" s="73" t="s">
        <v>111</v>
      </c>
      <c r="V54" s="84">
        <v>6.69</v>
      </c>
      <c r="W54" s="84">
        <v>4.6100000000000003</v>
      </c>
      <c r="X54" s="84">
        <v>-4.66</v>
      </c>
      <c r="Y54" s="84">
        <v>-3.34</v>
      </c>
      <c r="Z54" s="84">
        <v>-6.43</v>
      </c>
      <c r="AA54" s="84">
        <v>20.39</v>
      </c>
      <c r="AB54" s="84">
        <v>-5.72</v>
      </c>
      <c r="AC54" s="84">
        <v>9.6199999999999992</v>
      </c>
      <c r="AD54" s="84">
        <v>4.3</v>
      </c>
      <c r="AE54" s="84">
        <v>18.16</v>
      </c>
      <c r="AF54" s="84">
        <v>-1.34</v>
      </c>
      <c r="AG54" s="84">
        <v>-9.98</v>
      </c>
      <c r="AH54" s="84">
        <v>5.86</v>
      </c>
      <c r="AI54" s="84">
        <v>5.29</v>
      </c>
      <c r="AJ54" s="84">
        <v>3.33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3.86</v>
      </c>
      <c r="D55" s="84">
        <v>-5.01</v>
      </c>
      <c r="E55" s="84">
        <v>-6.23</v>
      </c>
      <c r="F55" s="84">
        <v>19.48</v>
      </c>
      <c r="G55" s="84">
        <v>-35.75</v>
      </c>
      <c r="H55" s="84">
        <v>-11.43</v>
      </c>
      <c r="I55" s="84">
        <v>-1.7</v>
      </c>
      <c r="J55" s="84">
        <v>6.9</v>
      </c>
      <c r="K55" s="84">
        <v>19.11</v>
      </c>
      <c r="L55" s="84">
        <v>-2.0299999999999998</v>
      </c>
      <c r="M55" s="84">
        <v>14.4</v>
      </c>
      <c r="N55" s="84">
        <v>5.95</v>
      </c>
      <c r="O55" s="84">
        <v>45.46</v>
      </c>
      <c r="P55" s="84">
        <v>18.87</v>
      </c>
      <c r="Q55" s="84">
        <v>6.99</v>
      </c>
      <c r="R55" s="82"/>
      <c r="S55" s="73" t="s">
        <v>112</v>
      </c>
      <c r="T55" s="79"/>
      <c r="U55" s="73" t="s">
        <v>112</v>
      </c>
      <c r="V55" s="84">
        <v>6.6</v>
      </c>
      <c r="W55" s="84">
        <v>2.4500000000000002</v>
      </c>
      <c r="X55" s="84">
        <v>6.22</v>
      </c>
      <c r="Y55" s="84">
        <v>8.2799999999999994</v>
      </c>
      <c r="Z55" s="84">
        <v>3.81</v>
      </c>
      <c r="AA55" s="84">
        <v>-4.99</v>
      </c>
      <c r="AB55" s="84">
        <v>9.99</v>
      </c>
      <c r="AC55" s="84">
        <v>-2.0699999999999998</v>
      </c>
      <c r="AD55" s="84">
        <v>-7.21</v>
      </c>
      <c r="AE55" s="84">
        <v>7.23</v>
      </c>
      <c r="AF55" s="84">
        <v>3.11</v>
      </c>
      <c r="AG55" s="84">
        <v>-17.649999999999999</v>
      </c>
      <c r="AH55" s="84">
        <v>-6.97</v>
      </c>
      <c r="AI55" s="84">
        <v>3.85</v>
      </c>
      <c r="AJ55" s="84">
        <v>-17.96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4.6500000000000004</v>
      </c>
      <c r="D56" s="84">
        <v>0.24</v>
      </c>
      <c r="E56" s="84">
        <v>1.37</v>
      </c>
      <c r="F56" s="84">
        <v>12.2</v>
      </c>
      <c r="G56" s="84">
        <v>17.11</v>
      </c>
      <c r="H56" s="84">
        <v>-3.63</v>
      </c>
      <c r="I56" s="84">
        <v>-4.68</v>
      </c>
      <c r="J56" s="84">
        <v>1.71</v>
      </c>
      <c r="K56" s="84">
        <v>9.52</v>
      </c>
      <c r="L56" s="84">
        <v>6.26</v>
      </c>
      <c r="M56" s="84">
        <v>-7.49</v>
      </c>
      <c r="N56" s="84">
        <v>-3.25</v>
      </c>
      <c r="O56" s="84">
        <v>17.760000000000002</v>
      </c>
      <c r="P56" s="84">
        <v>13.41</v>
      </c>
      <c r="Q56" s="84">
        <v>9.7100000000000009</v>
      </c>
      <c r="R56" s="82"/>
      <c r="S56" s="73" t="s">
        <v>113</v>
      </c>
      <c r="T56" s="79"/>
      <c r="U56" s="73" t="s">
        <v>113</v>
      </c>
      <c r="V56" s="84">
        <v>4.6900000000000004</v>
      </c>
      <c r="W56" s="84">
        <v>0.22</v>
      </c>
      <c r="X56" s="84">
        <v>2.5299999999999998</v>
      </c>
      <c r="Y56" s="84">
        <v>-1.05</v>
      </c>
      <c r="Z56" s="84">
        <v>6.71</v>
      </c>
      <c r="AA56" s="84">
        <v>6.99</v>
      </c>
      <c r="AB56" s="84">
        <v>3.02</v>
      </c>
      <c r="AC56" s="84">
        <v>-11.07</v>
      </c>
      <c r="AD56" s="84">
        <v>7.61</v>
      </c>
      <c r="AE56" s="84">
        <v>24.25</v>
      </c>
      <c r="AF56" s="84">
        <v>5.66</v>
      </c>
      <c r="AG56" s="84">
        <v>21.69</v>
      </c>
      <c r="AH56" s="84">
        <v>-8.59</v>
      </c>
      <c r="AI56" s="84">
        <v>1.17</v>
      </c>
      <c r="AJ56" s="84">
        <v>-1.44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114</v>
      </c>
      <c r="T57" s="79"/>
      <c r="U57" s="73" t="s">
        <v>114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136</v>
      </c>
      <c r="C59" s="84">
        <v>6.9714133242774494</v>
      </c>
      <c r="D59" s="84">
        <v>2.0809362569446819</v>
      </c>
      <c r="E59" s="84">
        <v>0.32916672578426187</v>
      </c>
      <c r="F59" s="84">
        <v>12.131984592891641</v>
      </c>
      <c r="G59" s="84">
        <v>-5.8535542312541367</v>
      </c>
      <c r="H59" s="84">
        <v>-9.0878302099796571</v>
      </c>
      <c r="I59" s="84">
        <v>4.4076344554739251</v>
      </c>
      <c r="J59" s="84">
        <v>7.4753021292921744</v>
      </c>
      <c r="K59" s="84">
        <v>13.105315258894137</v>
      </c>
      <c r="L59" s="84">
        <v>9.1532912684730832</v>
      </c>
      <c r="M59" s="84">
        <v>1.4297600947946023</v>
      </c>
      <c r="N59" s="84">
        <v>11.000382590318651</v>
      </c>
      <c r="O59" s="84">
        <v>42.307733123918894</v>
      </c>
      <c r="P59" s="84">
        <v>12.671050654145645</v>
      </c>
      <c r="Q59" s="84">
        <v>9.797802620276201</v>
      </c>
      <c r="R59" s="60"/>
      <c r="S59" s="97" t="str">
        <f>B59</f>
        <v>Jan-Okt</v>
      </c>
      <c r="T59" s="84"/>
      <c r="U59" s="97" t="str">
        <f>B59</f>
        <v>Jan-Okt</v>
      </c>
      <c r="V59" s="84">
        <v>10.047423059057365</v>
      </c>
      <c r="W59" s="84">
        <v>4.2891220002873638</v>
      </c>
      <c r="X59" s="84">
        <v>3.2740007900524262</v>
      </c>
      <c r="Y59" s="84">
        <v>3.5279323903385489</v>
      </c>
      <c r="Z59" s="84">
        <v>2.9417026202252003</v>
      </c>
      <c r="AA59" s="84">
        <v>2.1720451593565997</v>
      </c>
      <c r="AB59" s="84">
        <v>3.8785333676683678</v>
      </c>
      <c r="AC59" s="84">
        <v>9.9578320379094123</v>
      </c>
      <c r="AD59" s="84">
        <v>2.9713330221631651</v>
      </c>
      <c r="AE59" s="84">
        <v>16.991094085576037</v>
      </c>
      <c r="AF59" s="84">
        <v>1.9437754951590023</v>
      </c>
      <c r="AG59" s="84">
        <v>-1.6697792834578991</v>
      </c>
      <c r="AH59" s="84">
        <v>2.2715983083842417</v>
      </c>
      <c r="AI59" s="84">
        <v>4.2601647799584583</v>
      </c>
      <c r="AJ59" s="84">
        <v>-4.1389480403000221</v>
      </c>
      <c r="AK59" s="98"/>
      <c r="AL59" s="97" t="str">
        <f>B59</f>
        <v>Jan-Okt</v>
      </c>
    </row>
    <row r="60" spans="2:38" s="77" customFormat="1" ht="12" customHeight="1" x14ac:dyDescent="0.2">
      <c r="B60" s="72" t="s">
        <v>117</v>
      </c>
      <c r="C60" s="84">
        <v>9.3732055302796198</v>
      </c>
      <c r="D60" s="84">
        <v>2.625016406352529</v>
      </c>
      <c r="E60" s="84">
        <v>-1.3644059356637825</v>
      </c>
      <c r="F60" s="84">
        <v>-1.4604693552062002</v>
      </c>
      <c r="G60" s="84">
        <v>-11.449117718153246</v>
      </c>
      <c r="H60" s="84">
        <v>-0.1173295787868085</v>
      </c>
      <c r="I60" s="84">
        <v>3.0180706335027878</v>
      </c>
      <c r="J60" s="84">
        <v>20.517691759677035</v>
      </c>
      <c r="K60" s="84">
        <v>12.96930134086098</v>
      </c>
      <c r="L60" s="84">
        <v>17.805346329936512</v>
      </c>
      <c r="M60" s="84">
        <v>-1.0289990645463121</v>
      </c>
      <c r="N60" s="84">
        <v>-20.655709141596006</v>
      </c>
      <c r="O60" s="84">
        <v>75.632393084622379</v>
      </c>
      <c r="P60" s="84">
        <v>11.299212598425228</v>
      </c>
      <c r="Q60" s="84">
        <v>11.087440181344974</v>
      </c>
      <c r="R60" s="82"/>
      <c r="S60" s="72" t="s">
        <v>117</v>
      </c>
      <c r="T60" s="84"/>
      <c r="U60" s="72" t="s">
        <v>117</v>
      </c>
      <c r="V60" s="84">
        <v>11.023437500000014</v>
      </c>
      <c r="W60" s="84">
        <v>6.3835203767740722</v>
      </c>
      <c r="X60" s="84">
        <v>3.0637205758511357</v>
      </c>
      <c r="Y60" s="84">
        <v>2.450893647142081</v>
      </c>
      <c r="Z60" s="84">
        <v>3.8255948013834882</v>
      </c>
      <c r="AA60" s="84">
        <v>1.7949521868631422</v>
      </c>
      <c r="AB60" s="84">
        <v>6.1711116979139149</v>
      </c>
      <c r="AC60" s="84">
        <v>21.836379933183039</v>
      </c>
      <c r="AD60" s="84">
        <v>11.297193527744781</v>
      </c>
      <c r="AE60" s="84">
        <v>35.100943418873186</v>
      </c>
      <c r="AF60" s="84">
        <v>12.064788963705041</v>
      </c>
      <c r="AG60" s="84">
        <v>1.004406121191991</v>
      </c>
      <c r="AH60" s="84">
        <v>5.8316096653678926</v>
      </c>
      <c r="AI60" s="84">
        <v>6.1549853067079994</v>
      </c>
      <c r="AJ60" s="84">
        <v>5.0475579156211552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8.1128442550245694</v>
      </c>
      <c r="D61" s="84">
        <v>11.069402736069421</v>
      </c>
      <c r="E61" s="84">
        <v>10.047412488651261</v>
      </c>
      <c r="F61" s="84">
        <v>21.033535740381453</v>
      </c>
      <c r="G61" s="84">
        <v>11.742717195153389</v>
      </c>
      <c r="H61" s="84">
        <v>-9.8348738186727758</v>
      </c>
      <c r="I61" s="84">
        <v>16.042875405644594</v>
      </c>
      <c r="J61" s="84">
        <v>2.6381856981463727</v>
      </c>
      <c r="K61" s="84">
        <v>13.025148738913003</v>
      </c>
      <c r="L61" s="84">
        <v>9.9344530929946728</v>
      </c>
      <c r="M61" s="84">
        <v>4.8274649013399795</v>
      </c>
      <c r="N61" s="84">
        <v>37.965402005111059</v>
      </c>
      <c r="O61" s="84">
        <v>70.779562043795607</v>
      </c>
      <c r="P61" s="84">
        <v>7.9305189720224973</v>
      </c>
      <c r="Q61" s="84">
        <v>10.667302378079626</v>
      </c>
      <c r="R61" s="82"/>
      <c r="S61" s="72" t="s">
        <v>118</v>
      </c>
      <c r="T61" s="84"/>
      <c r="U61" s="72" t="s">
        <v>118</v>
      </c>
      <c r="V61" s="84">
        <v>11.16355122821362</v>
      </c>
      <c r="W61" s="84">
        <v>3.4005632950872382</v>
      </c>
      <c r="X61" s="84">
        <v>3.3847048560627968</v>
      </c>
      <c r="Y61" s="84">
        <v>5.2636910671232044</v>
      </c>
      <c r="Z61" s="84">
        <v>0.72590011614401817</v>
      </c>
      <c r="AA61" s="84">
        <v>-2.5438744515693656</v>
      </c>
      <c r="AB61" s="84">
        <v>2.881294887820161</v>
      </c>
      <c r="AC61" s="84">
        <v>13.45702497714754</v>
      </c>
      <c r="AD61" s="84">
        <v>2.4770129007446968</v>
      </c>
      <c r="AE61" s="84">
        <v>4.0857010141673697</v>
      </c>
      <c r="AF61" s="84">
        <v>-8.8275051425213036</v>
      </c>
      <c r="AG61" s="84">
        <v>4.4034015881120325</v>
      </c>
      <c r="AH61" s="84">
        <v>3.8442815206006742</v>
      </c>
      <c r="AI61" s="84">
        <v>3.0767175742464161</v>
      </c>
      <c r="AJ61" s="84">
        <v>4.3447932237169908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4.8111281265951931</v>
      </c>
      <c r="D62" s="84">
        <v>-3.2537204068459147</v>
      </c>
      <c r="E62" s="84">
        <v>-4.0771843265802516</v>
      </c>
      <c r="F62" s="84">
        <v>18.654426017661009</v>
      </c>
      <c r="G62" s="84">
        <v>-23.987519549334351</v>
      </c>
      <c r="H62" s="84">
        <v>-12.916948535151164</v>
      </c>
      <c r="I62" s="84">
        <v>-2.0026554547466304</v>
      </c>
      <c r="J62" s="84">
        <v>1.0539293668469583</v>
      </c>
      <c r="K62" s="84">
        <v>14.465968747121849</v>
      </c>
      <c r="L62" s="84">
        <v>1.3960511695489686</v>
      </c>
      <c r="M62" s="84">
        <v>3.6674088465956629</v>
      </c>
      <c r="N62" s="84">
        <v>10.115984451473821</v>
      </c>
      <c r="O62" s="84">
        <v>27.234167646564771</v>
      </c>
      <c r="P62" s="84">
        <v>18.077970119703551</v>
      </c>
      <c r="Q62" s="84">
        <v>7.7024100733849252</v>
      </c>
      <c r="R62" s="82"/>
      <c r="S62" s="72" t="s">
        <v>119</v>
      </c>
      <c r="T62" s="79"/>
      <c r="U62" s="72" t="s">
        <v>119</v>
      </c>
      <c r="V62" s="84">
        <v>10.038545332662977</v>
      </c>
      <c r="W62" s="84">
        <v>4.8823408278263258</v>
      </c>
      <c r="X62" s="84">
        <v>3.6149519568784001</v>
      </c>
      <c r="Y62" s="84">
        <v>4.1910331384015649</v>
      </c>
      <c r="Z62" s="84">
        <v>2.862456115958139</v>
      </c>
      <c r="AA62" s="84">
        <v>5.4666498655913927</v>
      </c>
      <c r="AB62" s="84">
        <v>3.3778574256600535</v>
      </c>
      <c r="AC62" s="84">
        <v>8.0792468736827345</v>
      </c>
      <c r="AD62" s="84">
        <v>-4.9178811010872039</v>
      </c>
      <c r="AE62" s="84">
        <v>12.45454850583458</v>
      </c>
      <c r="AF62" s="84">
        <v>1.9511481032247247</v>
      </c>
      <c r="AG62" s="84">
        <v>-12.526978417266179</v>
      </c>
      <c r="AH62" s="84">
        <v>1.1314433355574351</v>
      </c>
      <c r="AI62" s="84">
        <v>4.6852379907874564</v>
      </c>
      <c r="AJ62" s="84">
        <v>-18.259071424258906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5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5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5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5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5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scale="84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10/25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37" t="s">
        <v>129</v>
      </c>
      <c r="B1" s="137"/>
      <c r="C1" s="137"/>
      <c r="D1" s="137"/>
      <c r="E1" s="137"/>
      <c r="F1" s="137"/>
      <c r="G1" s="137"/>
      <c r="H1" s="137"/>
      <c r="I1" s="137"/>
      <c r="J1" s="137"/>
      <c r="K1" s="45"/>
      <c r="L1" s="87"/>
      <c r="M1" s="87"/>
      <c r="N1" s="88"/>
      <c r="O1" s="88"/>
      <c r="P1" s="88"/>
      <c r="Q1" s="88"/>
      <c r="R1" s="89"/>
      <c r="S1" s="88"/>
      <c r="T1" s="151" t="s">
        <v>129</v>
      </c>
      <c r="U1" s="151"/>
      <c r="V1" s="151"/>
      <c r="W1" s="151"/>
      <c r="X1" s="151"/>
      <c r="Y1" s="151"/>
      <c r="Z1" s="151"/>
      <c r="AA1" s="151"/>
      <c r="AB1" s="151"/>
      <c r="AC1" s="151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  <c r="K2" s="137" t="s">
        <v>123</v>
      </c>
      <c r="L2" s="137"/>
      <c r="M2" s="137"/>
      <c r="N2" s="137"/>
      <c r="O2" s="137"/>
      <c r="P2" s="137"/>
      <c r="Q2" s="137"/>
      <c r="R2" s="137"/>
      <c r="S2" s="137"/>
      <c r="T2" s="137" t="s">
        <v>126</v>
      </c>
      <c r="U2" s="137"/>
      <c r="V2" s="137"/>
      <c r="W2" s="137"/>
      <c r="X2" s="137"/>
      <c r="Y2" s="137"/>
      <c r="Z2" s="137"/>
      <c r="AA2" s="137"/>
      <c r="AB2" s="137"/>
      <c r="AC2" s="137"/>
      <c r="AD2" s="137" t="s">
        <v>124</v>
      </c>
      <c r="AE2" s="137"/>
      <c r="AF2" s="137"/>
      <c r="AG2" s="137"/>
      <c r="AH2" s="137"/>
      <c r="AI2" s="137"/>
      <c r="AJ2" s="137"/>
      <c r="AK2" s="137"/>
      <c r="AL2" s="137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38" t="s">
        <v>63</v>
      </c>
      <c r="B4" s="129"/>
      <c r="C4" s="61" t="s">
        <v>64</v>
      </c>
      <c r="D4" s="141" t="s">
        <v>65</v>
      </c>
      <c r="E4" s="142"/>
      <c r="F4" s="142"/>
      <c r="G4" s="142"/>
      <c r="H4" s="142"/>
      <c r="I4" s="142"/>
      <c r="J4" s="142"/>
      <c r="K4" s="127" t="s">
        <v>66</v>
      </c>
      <c r="L4" s="127"/>
      <c r="M4" s="127"/>
      <c r="N4" s="127"/>
      <c r="O4" s="127"/>
      <c r="P4" s="127"/>
      <c r="Q4" s="127"/>
      <c r="R4" s="124" t="s">
        <v>63</v>
      </c>
      <c r="S4" s="138"/>
      <c r="T4" s="138" t="s">
        <v>63</v>
      </c>
      <c r="U4" s="129"/>
      <c r="V4" s="62" t="s">
        <v>67</v>
      </c>
      <c r="W4" s="126" t="s">
        <v>68</v>
      </c>
      <c r="X4" s="127"/>
      <c r="Y4" s="127"/>
      <c r="Z4" s="127"/>
      <c r="AA4" s="127"/>
      <c r="AB4" s="127"/>
      <c r="AC4" s="127"/>
      <c r="AD4" s="127" t="s">
        <v>69</v>
      </c>
      <c r="AE4" s="127"/>
      <c r="AF4" s="127"/>
      <c r="AG4" s="127"/>
      <c r="AH4" s="127"/>
      <c r="AI4" s="127"/>
      <c r="AJ4" s="127"/>
      <c r="AK4" s="124" t="s">
        <v>63</v>
      </c>
      <c r="AL4" s="138"/>
    </row>
    <row r="5" spans="1:38" s="56" customFormat="1" ht="12" customHeight="1" x14ac:dyDescent="0.2">
      <c r="A5" s="139"/>
      <c r="B5" s="130"/>
      <c r="C5" s="144" t="s">
        <v>39</v>
      </c>
      <c r="D5" s="122" t="s">
        <v>70</v>
      </c>
      <c r="E5" s="126" t="s">
        <v>71</v>
      </c>
      <c r="F5" s="127"/>
      <c r="G5" s="127"/>
      <c r="H5" s="128"/>
      <c r="I5" s="146">
        <v>52</v>
      </c>
      <c r="J5" s="148">
        <v>53</v>
      </c>
      <c r="K5" s="129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43"/>
      <c r="S5" s="139"/>
      <c r="T5" s="139"/>
      <c r="U5" s="130"/>
      <c r="V5" s="62" t="s">
        <v>73</v>
      </c>
      <c r="W5" s="122" t="s">
        <v>74</v>
      </c>
      <c r="X5" s="126" t="s">
        <v>75</v>
      </c>
      <c r="Y5" s="127"/>
      <c r="Z5" s="128"/>
      <c r="AA5" s="21">
        <v>71</v>
      </c>
      <c r="AB5" s="21">
        <v>73</v>
      </c>
      <c r="AC5" s="64">
        <v>74</v>
      </c>
      <c r="AD5" s="129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43"/>
      <c r="AL5" s="139"/>
    </row>
    <row r="6" spans="1:38" s="56" customFormat="1" ht="12" customHeight="1" x14ac:dyDescent="0.2">
      <c r="A6" s="139"/>
      <c r="B6" s="130"/>
      <c r="C6" s="145"/>
      <c r="D6" s="136"/>
      <c r="E6" s="122" t="s">
        <v>81</v>
      </c>
      <c r="F6" s="65">
        <v>49</v>
      </c>
      <c r="G6" s="21">
        <v>50</v>
      </c>
      <c r="H6" s="21">
        <v>51</v>
      </c>
      <c r="I6" s="147"/>
      <c r="J6" s="149"/>
      <c r="K6" s="130"/>
      <c r="L6" s="122" t="s">
        <v>82</v>
      </c>
      <c r="M6" s="132" t="s">
        <v>83</v>
      </c>
      <c r="N6" s="122" t="s">
        <v>84</v>
      </c>
      <c r="O6" s="122" t="s">
        <v>85</v>
      </c>
      <c r="P6" s="122" t="s">
        <v>86</v>
      </c>
      <c r="Q6" s="124" t="s">
        <v>87</v>
      </c>
      <c r="R6" s="143"/>
      <c r="S6" s="139"/>
      <c r="T6" s="139"/>
      <c r="U6" s="130"/>
      <c r="V6" s="134" t="s">
        <v>88</v>
      </c>
      <c r="W6" s="136"/>
      <c r="X6" s="120" t="s">
        <v>132</v>
      </c>
      <c r="Y6" s="21">
        <v>69</v>
      </c>
      <c r="Z6" s="21" t="s">
        <v>89</v>
      </c>
      <c r="AA6" s="120" t="s">
        <v>90</v>
      </c>
      <c r="AB6" s="122" t="s">
        <v>91</v>
      </c>
      <c r="AC6" s="124" t="s">
        <v>92</v>
      </c>
      <c r="AD6" s="130"/>
      <c r="AE6" s="114" t="s">
        <v>93</v>
      </c>
      <c r="AF6" s="114" t="s">
        <v>94</v>
      </c>
      <c r="AG6" s="114" t="s">
        <v>95</v>
      </c>
      <c r="AH6" s="114" t="s">
        <v>96</v>
      </c>
      <c r="AI6" s="114" t="s">
        <v>97</v>
      </c>
      <c r="AJ6" s="116" t="s">
        <v>98</v>
      </c>
      <c r="AK6" s="143"/>
      <c r="AL6" s="139"/>
    </row>
    <row r="7" spans="1:38" s="56" customFormat="1" ht="42.65" customHeight="1" x14ac:dyDescent="0.2">
      <c r="A7" s="140"/>
      <c r="B7" s="131"/>
      <c r="C7" s="121"/>
      <c r="D7" s="123"/>
      <c r="E7" s="123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31"/>
      <c r="L7" s="123"/>
      <c r="M7" s="133"/>
      <c r="N7" s="123"/>
      <c r="O7" s="123"/>
      <c r="P7" s="123"/>
      <c r="Q7" s="125"/>
      <c r="R7" s="125"/>
      <c r="S7" s="140"/>
      <c r="T7" s="140"/>
      <c r="U7" s="131"/>
      <c r="V7" s="135"/>
      <c r="W7" s="123"/>
      <c r="X7" s="121"/>
      <c r="Y7" s="68" t="s">
        <v>101</v>
      </c>
      <c r="Z7" s="66" t="s">
        <v>102</v>
      </c>
      <c r="AA7" s="121"/>
      <c r="AB7" s="123"/>
      <c r="AC7" s="125"/>
      <c r="AD7" s="131"/>
      <c r="AE7" s="115"/>
      <c r="AF7" s="115"/>
      <c r="AG7" s="115"/>
      <c r="AH7" s="115"/>
      <c r="AI7" s="115"/>
      <c r="AJ7" s="117"/>
      <c r="AK7" s="125"/>
      <c r="AL7" s="140"/>
    </row>
    <row r="8" spans="1:38" s="69" customFormat="1" ht="12" customHeight="1" x14ac:dyDescent="0.2">
      <c r="B8" s="70"/>
      <c r="C8" s="118" t="s">
        <v>103</v>
      </c>
      <c r="D8" s="118"/>
      <c r="E8" s="118"/>
      <c r="F8" s="118"/>
      <c r="G8" s="118"/>
      <c r="H8" s="118"/>
      <c r="I8" s="118"/>
      <c r="J8" s="118"/>
      <c r="K8" s="119" t="s">
        <v>103</v>
      </c>
      <c r="L8" s="119"/>
      <c r="M8" s="119"/>
      <c r="N8" s="119"/>
      <c r="O8" s="119"/>
      <c r="P8" s="119"/>
      <c r="Q8" s="119"/>
      <c r="R8" s="91"/>
      <c r="S8" s="70"/>
      <c r="T8" s="20"/>
      <c r="U8" s="70"/>
      <c r="V8" s="118" t="s">
        <v>103</v>
      </c>
      <c r="W8" s="118"/>
      <c r="X8" s="118"/>
      <c r="Y8" s="118"/>
      <c r="Z8" s="118"/>
      <c r="AA8" s="118"/>
      <c r="AB8" s="118"/>
      <c r="AC8" s="118"/>
      <c r="AD8" s="119" t="s">
        <v>103</v>
      </c>
      <c r="AE8" s="119"/>
      <c r="AF8" s="119"/>
      <c r="AG8" s="119"/>
      <c r="AH8" s="119"/>
      <c r="AI8" s="119"/>
      <c r="AJ8" s="119"/>
      <c r="AK8" s="71"/>
      <c r="AL8" s="70"/>
    </row>
    <row r="9" spans="1:38" s="77" customFormat="1" ht="12" customHeight="1" x14ac:dyDescent="0.25">
      <c r="A9" s="76">
        <v>2024</v>
      </c>
      <c r="B9" s="73" t="s">
        <v>104</v>
      </c>
      <c r="C9" s="74">
        <v>123.86</v>
      </c>
      <c r="D9" s="74">
        <v>107.88</v>
      </c>
      <c r="E9" s="74">
        <v>91.67</v>
      </c>
      <c r="F9" s="74">
        <v>105.1</v>
      </c>
      <c r="G9" s="74">
        <v>70.739999999999995</v>
      </c>
      <c r="H9" s="74">
        <v>13.06</v>
      </c>
      <c r="I9" s="74">
        <v>131.66999999999999</v>
      </c>
      <c r="J9" s="74">
        <v>142.55000000000001</v>
      </c>
      <c r="K9" s="74">
        <v>166.31</v>
      </c>
      <c r="L9" s="74">
        <v>107.58</v>
      </c>
      <c r="M9" s="74">
        <v>137.94</v>
      </c>
      <c r="N9" s="74">
        <v>123.38</v>
      </c>
      <c r="O9" s="74">
        <v>71.33</v>
      </c>
      <c r="P9" s="74">
        <v>206.07</v>
      </c>
      <c r="Q9" s="74">
        <v>176.22</v>
      </c>
      <c r="R9" s="75">
        <v>2024</v>
      </c>
      <c r="S9" s="73" t="s">
        <v>104</v>
      </c>
      <c r="T9" s="76">
        <v>2024</v>
      </c>
      <c r="U9" s="73" t="s">
        <v>104</v>
      </c>
      <c r="V9" s="74">
        <v>96.82</v>
      </c>
      <c r="W9" s="74">
        <v>136.24</v>
      </c>
      <c r="X9" s="74">
        <v>138.44999999999999</v>
      </c>
      <c r="Y9" s="74">
        <v>121.22</v>
      </c>
      <c r="Z9" s="74">
        <v>173.59</v>
      </c>
      <c r="AA9" s="74">
        <v>133.68</v>
      </c>
      <c r="AB9" s="74">
        <v>118.92</v>
      </c>
      <c r="AC9" s="74">
        <v>163.72</v>
      </c>
      <c r="AD9" s="74">
        <v>109.53</v>
      </c>
      <c r="AE9" s="74">
        <v>138.68</v>
      </c>
      <c r="AF9" s="74">
        <v>84.26</v>
      </c>
      <c r="AG9" s="74">
        <v>122.54</v>
      </c>
      <c r="AH9" s="74">
        <v>123.54</v>
      </c>
      <c r="AI9" s="74">
        <v>119.5</v>
      </c>
      <c r="AJ9" s="74">
        <v>108.1</v>
      </c>
      <c r="AK9" s="75">
        <v>2024</v>
      </c>
      <c r="AL9" s="73" t="s">
        <v>104</v>
      </c>
    </row>
    <row r="10" spans="1:38" s="77" customFormat="1" ht="12" customHeight="1" x14ac:dyDescent="0.2">
      <c r="B10" s="73" t="s">
        <v>105</v>
      </c>
      <c r="C10" s="74">
        <v>123.56</v>
      </c>
      <c r="D10" s="74">
        <v>108.58</v>
      </c>
      <c r="E10" s="74">
        <v>92.88</v>
      </c>
      <c r="F10" s="74">
        <v>106.67</v>
      </c>
      <c r="G10" s="74">
        <v>68.37</v>
      </c>
      <c r="H10" s="74">
        <v>12.37</v>
      </c>
      <c r="I10" s="74">
        <v>133</v>
      </c>
      <c r="J10" s="74">
        <v>140.38</v>
      </c>
      <c r="K10" s="74">
        <v>166.34</v>
      </c>
      <c r="L10" s="74">
        <v>110.41</v>
      </c>
      <c r="M10" s="74">
        <v>138.82</v>
      </c>
      <c r="N10" s="74">
        <v>122.94</v>
      </c>
      <c r="O10" s="74">
        <v>71.540000000000006</v>
      </c>
      <c r="P10" s="74">
        <v>203.82</v>
      </c>
      <c r="Q10" s="74">
        <v>180.59</v>
      </c>
      <c r="R10" s="82"/>
      <c r="S10" s="73" t="s">
        <v>105</v>
      </c>
      <c r="T10" s="74"/>
      <c r="U10" s="73" t="s">
        <v>105</v>
      </c>
      <c r="V10" s="74">
        <v>97.86</v>
      </c>
      <c r="W10" s="74">
        <v>135.93</v>
      </c>
      <c r="X10" s="74">
        <v>138.04</v>
      </c>
      <c r="Y10" s="74">
        <v>118.69</v>
      </c>
      <c r="Z10" s="74">
        <v>177.48</v>
      </c>
      <c r="AA10" s="74">
        <v>132.88</v>
      </c>
      <c r="AB10" s="74">
        <v>119.61</v>
      </c>
      <c r="AC10" s="74">
        <v>164.6</v>
      </c>
      <c r="AD10" s="74">
        <v>108.25</v>
      </c>
      <c r="AE10" s="74">
        <v>140.94999999999999</v>
      </c>
      <c r="AF10" s="74">
        <v>88.99</v>
      </c>
      <c r="AG10" s="74">
        <v>121.51</v>
      </c>
      <c r="AH10" s="74">
        <v>127.45</v>
      </c>
      <c r="AI10" s="74">
        <v>112.05</v>
      </c>
      <c r="AJ10" s="74">
        <v>107.36</v>
      </c>
      <c r="AK10" s="74"/>
      <c r="AL10" s="73" t="s">
        <v>105</v>
      </c>
    </row>
    <row r="11" spans="1:38" s="77" customFormat="1" ht="12" customHeight="1" x14ac:dyDescent="0.2">
      <c r="B11" s="73" t="s">
        <v>106</v>
      </c>
      <c r="C11" s="74">
        <v>123.68</v>
      </c>
      <c r="D11" s="74">
        <v>109.39</v>
      </c>
      <c r="E11" s="74">
        <v>94.77</v>
      </c>
      <c r="F11" s="74">
        <v>108.73</v>
      </c>
      <c r="G11" s="74">
        <v>97.54</v>
      </c>
      <c r="H11" s="74">
        <v>11.08</v>
      </c>
      <c r="I11" s="74">
        <v>132.22999999999999</v>
      </c>
      <c r="J11" s="74">
        <v>138.88</v>
      </c>
      <c r="K11" s="74">
        <v>166.91</v>
      </c>
      <c r="L11" s="74">
        <v>110.98</v>
      </c>
      <c r="M11" s="74">
        <v>126.2</v>
      </c>
      <c r="N11" s="74">
        <v>124.25</v>
      </c>
      <c r="O11" s="74">
        <v>71.03</v>
      </c>
      <c r="P11" s="74">
        <v>204.7</v>
      </c>
      <c r="Q11" s="74">
        <v>189.33</v>
      </c>
      <c r="R11" s="82"/>
      <c r="S11" s="73" t="s">
        <v>106</v>
      </c>
      <c r="T11" s="74"/>
      <c r="U11" s="73" t="s">
        <v>106</v>
      </c>
      <c r="V11" s="74">
        <v>97.83</v>
      </c>
      <c r="W11" s="74">
        <v>134.56</v>
      </c>
      <c r="X11" s="74">
        <v>135.99</v>
      </c>
      <c r="Y11" s="74">
        <v>115.4</v>
      </c>
      <c r="Z11" s="74">
        <v>177.97</v>
      </c>
      <c r="AA11" s="74">
        <v>132.57</v>
      </c>
      <c r="AB11" s="74">
        <v>117.42</v>
      </c>
      <c r="AC11" s="74">
        <v>164.45</v>
      </c>
      <c r="AD11" s="74">
        <v>108.67</v>
      </c>
      <c r="AE11" s="74">
        <v>135.13</v>
      </c>
      <c r="AF11" s="74">
        <v>93.55</v>
      </c>
      <c r="AG11" s="74">
        <v>121.8</v>
      </c>
      <c r="AH11" s="74">
        <v>124.74</v>
      </c>
      <c r="AI11" s="74">
        <v>113.47</v>
      </c>
      <c r="AJ11" s="74">
        <v>103.82</v>
      </c>
      <c r="AK11" s="74"/>
      <c r="AL11" s="73" t="s">
        <v>106</v>
      </c>
    </row>
    <row r="12" spans="1:38" s="77" customFormat="1" ht="12" customHeight="1" x14ac:dyDescent="0.2">
      <c r="B12" s="73" t="s">
        <v>107</v>
      </c>
      <c r="C12" s="74">
        <v>124.34</v>
      </c>
      <c r="D12" s="74">
        <v>115.71</v>
      </c>
      <c r="E12" s="74">
        <v>105.73</v>
      </c>
      <c r="F12" s="74">
        <v>122.23</v>
      </c>
      <c r="G12" s="74">
        <v>86.24</v>
      </c>
      <c r="H12" s="74">
        <v>8.6199999999999992</v>
      </c>
      <c r="I12" s="74">
        <v>130.13999999999999</v>
      </c>
      <c r="J12" s="74">
        <v>137.31</v>
      </c>
      <c r="K12" s="74">
        <v>166.01</v>
      </c>
      <c r="L12" s="74">
        <v>109.47</v>
      </c>
      <c r="M12" s="74">
        <v>133.38</v>
      </c>
      <c r="N12" s="74">
        <v>119.88</v>
      </c>
      <c r="O12" s="74">
        <v>72.89</v>
      </c>
      <c r="P12" s="74">
        <v>201.87</v>
      </c>
      <c r="Q12" s="74">
        <v>189.07</v>
      </c>
      <c r="R12" s="82"/>
      <c r="S12" s="73" t="s">
        <v>107</v>
      </c>
      <c r="T12" s="74"/>
      <c r="U12" s="73" t="s">
        <v>107</v>
      </c>
      <c r="V12" s="74">
        <v>97.79</v>
      </c>
      <c r="W12" s="74">
        <v>135.66999999999999</v>
      </c>
      <c r="X12" s="74">
        <v>137.08000000000001</v>
      </c>
      <c r="Y12" s="74">
        <v>117.19</v>
      </c>
      <c r="Z12" s="74">
        <v>177.62</v>
      </c>
      <c r="AA12" s="74">
        <v>134.09</v>
      </c>
      <c r="AB12" s="74">
        <v>118.29</v>
      </c>
      <c r="AC12" s="74">
        <v>164.37</v>
      </c>
      <c r="AD12" s="74">
        <v>107.25</v>
      </c>
      <c r="AE12" s="74">
        <v>128.27000000000001</v>
      </c>
      <c r="AF12" s="74">
        <v>94.27</v>
      </c>
      <c r="AG12" s="74">
        <v>120.04</v>
      </c>
      <c r="AH12" s="74">
        <v>123.17</v>
      </c>
      <c r="AI12" s="74">
        <v>110.82</v>
      </c>
      <c r="AJ12" s="74">
        <v>103.08</v>
      </c>
      <c r="AK12" s="74"/>
      <c r="AL12" s="73" t="s">
        <v>107</v>
      </c>
    </row>
    <row r="13" spans="1:38" s="77" customFormat="1" ht="12" customHeight="1" x14ac:dyDescent="0.2">
      <c r="B13" s="73" t="s">
        <v>108</v>
      </c>
      <c r="C13" s="74">
        <v>124.34</v>
      </c>
      <c r="D13" s="74">
        <v>114.55</v>
      </c>
      <c r="E13" s="74">
        <v>104.58</v>
      </c>
      <c r="F13" s="74">
        <v>120.95</v>
      </c>
      <c r="G13" s="74">
        <v>90.88</v>
      </c>
      <c r="H13" s="74">
        <v>7.87</v>
      </c>
      <c r="I13" s="74">
        <v>127.19</v>
      </c>
      <c r="J13" s="74">
        <v>138.38999999999999</v>
      </c>
      <c r="K13" s="74">
        <v>166.02</v>
      </c>
      <c r="L13" s="74">
        <v>108.64</v>
      </c>
      <c r="M13" s="74">
        <v>135.71</v>
      </c>
      <c r="N13" s="74">
        <v>121.67</v>
      </c>
      <c r="O13" s="74">
        <v>73.59</v>
      </c>
      <c r="P13" s="74">
        <v>201.67</v>
      </c>
      <c r="Q13" s="74">
        <v>188.15</v>
      </c>
      <c r="R13" s="82"/>
      <c r="S13" s="73" t="s">
        <v>108</v>
      </c>
      <c r="T13" s="74"/>
      <c r="U13" s="73" t="s">
        <v>108</v>
      </c>
      <c r="V13" s="74">
        <v>97.04</v>
      </c>
      <c r="W13" s="74">
        <v>134.69</v>
      </c>
      <c r="X13" s="74">
        <v>136.93</v>
      </c>
      <c r="Y13" s="74">
        <v>116.91</v>
      </c>
      <c r="Z13" s="74">
        <v>177.75</v>
      </c>
      <c r="AA13" s="74">
        <v>132.16</v>
      </c>
      <c r="AB13" s="74">
        <v>117.24</v>
      </c>
      <c r="AC13" s="74">
        <v>162.18</v>
      </c>
      <c r="AD13" s="74">
        <v>108.55</v>
      </c>
      <c r="AE13" s="74">
        <v>127.86</v>
      </c>
      <c r="AF13" s="74">
        <v>95.92</v>
      </c>
      <c r="AG13" s="74">
        <v>119.18</v>
      </c>
      <c r="AH13" s="74">
        <v>122.98</v>
      </c>
      <c r="AI13" s="74">
        <v>113.67</v>
      </c>
      <c r="AJ13" s="74">
        <v>102.62</v>
      </c>
      <c r="AK13" s="74"/>
      <c r="AL13" s="73" t="s">
        <v>108</v>
      </c>
    </row>
    <row r="14" spans="1:38" s="77" customFormat="1" ht="12" customHeight="1" x14ac:dyDescent="0.2">
      <c r="B14" s="73" t="s">
        <v>109</v>
      </c>
      <c r="C14" s="74">
        <v>124.7</v>
      </c>
      <c r="D14" s="74">
        <v>115.64</v>
      </c>
      <c r="E14" s="74">
        <v>106.52</v>
      </c>
      <c r="F14" s="74">
        <v>123.28</v>
      </c>
      <c r="G14" s="74">
        <v>94.59</v>
      </c>
      <c r="H14" s="74">
        <v>7.31</v>
      </c>
      <c r="I14" s="74">
        <v>124.11</v>
      </c>
      <c r="J14" s="74">
        <v>141.38</v>
      </c>
      <c r="K14" s="74">
        <v>162.36000000000001</v>
      </c>
      <c r="L14" s="74">
        <v>107.4</v>
      </c>
      <c r="M14" s="74">
        <v>133.04</v>
      </c>
      <c r="N14" s="74">
        <v>119.61</v>
      </c>
      <c r="O14" s="74">
        <v>75</v>
      </c>
      <c r="P14" s="74">
        <v>205.12</v>
      </c>
      <c r="Q14" s="74">
        <v>155.09</v>
      </c>
      <c r="R14" s="82"/>
      <c r="S14" s="73" t="s">
        <v>109</v>
      </c>
      <c r="T14" s="74"/>
      <c r="U14" s="73" t="s">
        <v>109</v>
      </c>
      <c r="V14" s="74">
        <v>95.8</v>
      </c>
      <c r="W14" s="74">
        <v>135.12</v>
      </c>
      <c r="X14" s="74">
        <v>137.03</v>
      </c>
      <c r="Y14" s="74">
        <v>116.73</v>
      </c>
      <c r="Z14" s="74">
        <v>178.43</v>
      </c>
      <c r="AA14" s="74">
        <v>133.04</v>
      </c>
      <c r="AB14" s="74">
        <v>116.52</v>
      </c>
      <c r="AC14" s="74">
        <v>164.74</v>
      </c>
      <c r="AD14" s="74">
        <v>110.97</v>
      </c>
      <c r="AE14" s="74">
        <v>124.77</v>
      </c>
      <c r="AF14" s="74">
        <v>107.95</v>
      </c>
      <c r="AG14" s="74">
        <v>117.87</v>
      </c>
      <c r="AH14" s="74">
        <v>123.2</v>
      </c>
      <c r="AI14" s="74">
        <v>113.29</v>
      </c>
      <c r="AJ14" s="74">
        <v>101.26</v>
      </c>
      <c r="AK14" s="74"/>
      <c r="AL14" s="73" t="s">
        <v>109</v>
      </c>
    </row>
    <row r="15" spans="1:38" s="77" customFormat="1" ht="12" customHeight="1" x14ac:dyDescent="0.2">
      <c r="B15" s="73" t="s">
        <v>110</v>
      </c>
      <c r="C15" s="74">
        <v>124.24</v>
      </c>
      <c r="D15" s="74">
        <v>114.9</v>
      </c>
      <c r="E15" s="74">
        <v>103.07</v>
      </c>
      <c r="F15" s="74">
        <v>118.19</v>
      </c>
      <c r="G15" s="74">
        <v>119.81</v>
      </c>
      <c r="H15" s="74">
        <v>11.39</v>
      </c>
      <c r="I15" s="74">
        <v>127.18</v>
      </c>
      <c r="J15" s="74">
        <v>146.62</v>
      </c>
      <c r="K15" s="74">
        <v>166.62</v>
      </c>
      <c r="L15" s="74">
        <v>104.15</v>
      </c>
      <c r="M15" s="74">
        <v>125.47</v>
      </c>
      <c r="N15" s="74">
        <v>117.53</v>
      </c>
      <c r="O15" s="74">
        <v>73.06</v>
      </c>
      <c r="P15" s="74">
        <v>217.13</v>
      </c>
      <c r="Q15" s="74">
        <v>153.97</v>
      </c>
      <c r="R15" s="82"/>
      <c r="S15" s="73" t="s">
        <v>110</v>
      </c>
      <c r="T15" s="74"/>
      <c r="U15" s="73" t="s">
        <v>110</v>
      </c>
      <c r="V15" s="74">
        <v>94.13</v>
      </c>
      <c r="W15" s="74">
        <v>134.58000000000001</v>
      </c>
      <c r="X15" s="74">
        <v>136.87</v>
      </c>
      <c r="Y15" s="74">
        <v>117.9</v>
      </c>
      <c r="Z15" s="74">
        <v>175.56</v>
      </c>
      <c r="AA15" s="74">
        <v>131.62</v>
      </c>
      <c r="AB15" s="74">
        <v>116.31</v>
      </c>
      <c r="AC15" s="74">
        <v>164.99</v>
      </c>
      <c r="AD15" s="74">
        <v>108.58</v>
      </c>
      <c r="AE15" s="74">
        <v>115.97</v>
      </c>
      <c r="AF15" s="74">
        <v>96.44</v>
      </c>
      <c r="AG15" s="74">
        <v>116.36</v>
      </c>
      <c r="AH15" s="74">
        <v>123.01</v>
      </c>
      <c r="AI15" s="74">
        <v>115.39</v>
      </c>
      <c r="AJ15" s="74">
        <v>101.58</v>
      </c>
      <c r="AK15" s="74"/>
      <c r="AL15" s="73" t="s">
        <v>110</v>
      </c>
    </row>
    <row r="16" spans="1:38" s="77" customFormat="1" ht="12" customHeight="1" x14ac:dyDescent="0.2">
      <c r="B16" s="73" t="s">
        <v>111</v>
      </c>
      <c r="C16" s="74">
        <v>124.41</v>
      </c>
      <c r="D16" s="74">
        <v>115.89</v>
      </c>
      <c r="E16" s="74">
        <v>103.02</v>
      </c>
      <c r="F16" s="74">
        <v>118.11</v>
      </c>
      <c r="G16" s="74">
        <v>121.5</v>
      </c>
      <c r="H16" s="74">
        <v>11.36</v>
      </c>
      <c r="I16" s="74">
        <v>128.66999999999999</v>
      </c>
      <c r="J16" s="74">
        <v>151.16</v>
      </c>
      <c r="K16" s="74">
        <v>164.21</v>
      </c>
      <c r="L16" s="74">
        <v>102.58</v>
      </c>
      <c r="M16" s="74">
        <v>126.57</v>
      </c>
      <c r="N16" s="74">
        <v>116.05</v>
      </c>
      <c r="O16" s="74">
        <v>71.48</v>
      </c>
      <c r="P16" s="74">
        <v>213.47</v>
      </c>
      <c r="Q16" s="74">
        <v>151.85</v>
      </c>
      <c r="R16" s="82"/>
      <c r="S16" s="73" t="s">
        <v>111</v>
      </c>
      <c r="T16" s="74"/>
      <c r="U16" s="73" t="s">
        <v>111</v>
      </c>
      <c r="V16" s="74">
        <v>94.35</v>
      </c>
      <c r="W16" s="74">
        <v>133.02000000000001</v>
      </c>
      <c r="X16" s="74">
        <v>137.43</v>
      </c>
      <c r="Y16" s="74">
        <v>118.53</v>
      </c>
      <c r="Z16" s="74">
        <v>175.96</v>
      </c>
      <c r="AA16" s="74">
        <v>131.16</v>
      </c>
      <c r="AB16" s="74">
        <v>114.8</v>
      </c>
      <c r="AC16" s="74">
        <v>144.16</v>
      </c>
      <c r="AD16" s="74">
        <v>110.63</v>
      </c>
      <c r="AE16" s="74">
        <v>117.03</v>
      </c>
      <c r="AF16" s="74">
        <v>107.87</v>
      </c>
      <c r="AG16" s="74">
        <v>115.4</v>
      </c>
      <c r="AH16" s="74">
        <v>123.43</v>
      </c>
      <c r="AI16" s="74">
        <v>113.82</v>
      </c>
      <c r="AJ16" s="74">
        <v>100.41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125.03</v>
      </c>
      <c r="D17" s="74">
        <v>118.5</v>
      </c>
      <c r="E17" s="74">
        <v>104.83</v>
      </c>
      <c r="F17" s="74">
        <v>120.26</v>
      </c>
      <c r="G17" s="74">
        <v>121.58</v>
      </c>
      <c r="H17" s="74">
        <v>11.23</v>
      </c>
      <c r="I17" s="74">
        <v>130.79</v>
      </c>
      <c r="J17" s="74">
        <v>157.63</v>
      </c>
      <c r="K17" s="74">
        <v>165.71</v>
      </c>
      <c r="L17" s="74">
        <v>104.12</v>
      </c>
      <c r="M17" s="74">
        <v>133.12</v>
      </c>
      <c r="N17" s="74">
        <v>119.84</v>
      </c>
      <c r="O17" s="74">
        <v>72.11</v>
      </c>
      <c r="P17" s="74">
        <v>214.7</v>
      </c>
      <c r="Q17" s="74">
        <v>150.87</v>
      </c>
      <c r="R17" s="82"/>
      <c r="S17" s="73" t="s">
        <v>112</v>
      </c>
      <c r="T17" s="74"/>
      <c r="U17" s="73" t="s">
        <v>112</v>
      </c>
      <c r="V17" s="74">
        <v>95.07</v>
      </c>
      <c r="W17" s="74">
        <v>133.41</v>
      </c>
      <c r="X17" s="74">
        <v>138.6</v>
      </c>
      <c r="Y17" s="74">
        <v>118.59</v>
      </c>
      <c r="Z17" s="74">
        <v>179.41</v>
      </c>
      <c r="AA17" s="74">
        <v>132.30000000000001</v>
      </c>
      <c r="AB17" s="74">
        <v>113.62</v>
      </c>
      <c r="AC17" s="74">
        <v>138.81</v>
      </c>
      <c r="AD17" s="74">
        <v>109.92</v>
      </c>
      <c r="AE17" s="74">
        <v>122.42</v>
      </c>
      <c r="AF17" s="74">
        <v>104.04</v>
      </c>
      <c r="AG17" s="74">
        <v>114.71</v>
      </c>
      <c r="AH17" s="74">
        <v>123.49</v>
      </c>
      <c r="AI17" s="74">
        <v>113.71</v>
      </c>
      <c r="AJ17" s="74">
        <v>100.93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126.6</v>
      </c>
      <c r="D18" s="74">
        <v>124.08</v>
      </c>
      <c r="E18" s="74">
        <v>104.34</v>
      </c>
      <c r="F18" s="74">
        <v>119.39</v>
      </c>
      <c r="G18" s="74">
        <v>128.24</v>
      </c>
      <c r="H18" s="74">
        <v>12.52</v>
      </c>
      <c r="I18" s="74">
        <v>141.05000000000001</v>
      </c>
      <c r="J18" s="74">
        <v>181.49</v>
      </c>
      <c r="K18" s="74">
        <v>166.73</v>
      </c>
      <c r="L18" s="74">
        <v>108.4</v>
      </c>
      <c r="M18" s="74">
        <v>141.75</v>
      </c>
      <c r="N18" s="74">
        <v>116.18</v>
      </c>
      <c r="O18" s="74">
        <v>75.150000000000006</v>
      </c>
      <c r="P18" s="74">
        <v>214.46</v>
      </c>
      <c r="Q18" s="74">
        <v>147.86000000000001</v>
      </c>
      <c r="R18" s="82"/>
      <c r="S18" s="73" t="s">
        <v>113</v>
      </c>
      <c r="T18" s="74"/>
      <c r="U18" s="73" t="s">
        <v>113</v>
      </c>
      <c r="V18" s="74">
        <v>94.89</v>
      </c>
      <c r="W18" s="74">
        <v>134.13999999999999</v>
      </c>
      <c r="X18" s="74">
        <v>139.63999999999999</v>
      </c>
      <c r="Y18" s="74">
        <v>121.18</v>
      </c>
      <c r="Z18" s="74">
        <v>177.29</v>
      </c>
      <c r="AA18" s="74">
        <v>132.79</v>
      </c>
      <c r="AB18" s="74">
        <v>113.16</v>
      </c>
      <c r="AC18" s="74">
        <v>140.62</v>
      </c>
      <c r="AD18" s="74">
        <v>110.71</v>
      </c>
      <c r="AE18" s="74">
        <v>122.46</v>
      </c>
      <c r="AF18" s="74">
        <v>102.12</v>
      </c>
      <c r="AG18" s="74">
        <v>119.41</v>
      </c>
      <c r="AH18" s="74">
        <v>126.53</v>
      </c>
      <c r="AI18" s="74">
        <v>116.04</v>
      </c>
      <c r="AJ18" s="74">
        <v>100.61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125.11</v>
      </c>
      <c r="D19" s="74">
        <v>116.22</v>
      </c>
      <c r="E19" s="74">
        <v>104.24</v>
      </c>
      <c r="F19" s="74">
        <v>119.73</v>
      </c>
      <c r="G19" s="74">
        <v>107.62</v>
      </c>
      <c r="H19" s="74">
        <v>11.44</v>
      </c>
      <c r="I19" s="74">
        <v>125.67</v>
      </c>
      <c r="J19" s="74">
        <v>152.16999999999999</v>
      </c>
      <c r="K19" s="74">
        <v>163.15</v>
      </c>
      <c r="L19" s="74">
        <v>108.07</v>
      </c>
      <c r="M19" s="74">
        <v>136.05000000000001</v>
      </c>
      <c r="N19" s="74">
        <v>116.46</v>
      </c>
      <c r="O19" s="74">
        <v>73.89</v>
      </c>
      <c r="P19" s="74">
        <v>208.44</v>
      </c>
      <c r="Q19" s="74">
        <v>148.41999999999999</v>
      </c>
      <c r="R19" s="82"/>
      <c r="S19" s="73" t="s">
        <v>114</v>
      </c>
      <c r="T19" s="74"/>
      <c r="U19" s="73" t="s">
        <v>114</v>
      </c>
      <c r="V19" s="74">
        <v>95.03</v>
      </c>
      <c r="W19" s="74">
        <v>135.47</v>
      </c>
      <c r="X19" s="74">
        <v>138.16</v>
      </c>
      <c r="Y19" s="74">
        <v>118.46</v>
      </c>
      <c r="Z19" s="74">
        <v>178.32</v>
      </c>
      <c r="AA19" s="74">
        <v>133.53</v>
      </c>
      <c r="AB19" s="74">
        <v>113.9</v>
      </c>
      <c r="AC19" s="74">
        <v>164.57</v>
      </c>
      <c r="AD19" s="74">
        <v>111.43</v>
      </c>
      <c r="AE19" s="74">
        <v>119.26</v>
      </c>
      <c r="AF19" s="74">
        <v>104.51</v>
      </c>
      <c r="AG19" s="74">
        <v>117.72</v>
      </c>
      <c r="AH19" s="74">
        <v>124.34</v>
      </c>
      <c r="AI19" s="74">
        <v>116.85</v>
      </c>
      <c r="AJ19" s="74">
        <v>101.66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121.45</v>
      </c>
      <c r="D20" s="74">
        <v>116.42</v>
      </c>
      <c r="E20" s="74">
        <v>105.34</v>
      </c>
      <c r="F20" s="74">
        <v>121.11</v>
      </c>
      <c r="G20" s="74">
        <v>83.67</v>
      </c>
      <c r="H20" s="74">
        <v>12.85</v>
      </c>
      <c r="I20" s="74">
        <v>122.57</v>
      </c>
      <c r="J20" s="74">
        <v>152.94</v>
      </c>
      <c r="K20" s="74">
        <v>159.21</v>
      </c>
      <c r="L20" s="74">
        <v>101.76</v>
      </c>
      <c r="M20" s="74">
        <v>127.79</v>
      </c>
      <c r="N20" s="74">
        <v>119.72</v>
      </c>
      <c r="O20" s="74">
        <v>73.06</v>
      </c>
      <c r="P20" s="74">
        <v>204.65</v>
      </c>
      <c r="Q20" s="74">
        <v>145.38999999999999</v>
      </c>
      <c r="R20" s="82"/>
      <c r="S20" s="73" t="s">
        <v>115</v>
      </c>
      <c r="T20" s="74"/>
      <c r="U20" s="73" t="s">
        <v>115</v>
      </c>
      <c r="V20" s="74">
        <v>94.79</v>
      </c>
      <c r="W20" s="74">
        <v>134.53</v>
      </c>
      <c r="X20" s="74">
        <v>137.63999999999999</v>
      </c>
      <c r="Y20" s="74">
        <v>118.33</v>
      </c>
      <c r="Z20" s="74">
        <v>177</v>
      </c>
      <c r="AA20" s="74">
        <v>133.09</v>
      </c>
      <c r="AB20" s="74">
        <v>112.93</v>
      </c>
      <c r="AC20" s="74">
        <v>158.75</v>
      </c>
      <c r="AD20" s="74">
        <v>103.63</v>
      </c>
      <c r="AE20" s="74">
        <v>116.58</v>
      </c>
      <c r="AF20" s="74">
        <v>76.599999999999994</v>
      </c>
      <c r="AG20" s="74">
        <v>113.81</v>
      </c>
      <c r="AH20" s="74">
        <v>125.17</v>
      </c>
      <c r="AI20" s="74">
        <v>115.28</v>
      </c>
      <c r="AJ20" s="74">
        <v>100.77</v>
      </c>
      <c r="AK20" s="74"/>
      <c r="AL20" s="73" t="s">
        <v>115</v>
      </c>
    </row>
    <row r="21" spans="1:38" s="96" customFormat="1" ht="12" customHeight="1" x14ac:dyDescent="0.2">
      <c r="B21" s="97" t="s">
        <v>136</v>
      </c>
      <c r="C21" s="74">
        <v>124.476</v>
      </c>
      <c r="D21" s="74">
        <v>114.51199999999999</v>
      </c>
      <c r="E21" s="74">
        <v>101.14100000000001</v>
      </c>
      <c r="F21" s="74">
        <v>116.29100000000003</v>
      </c>
      <c r="G21" s="74">
        <v>99.949000000000012</v>
      </c>
      <c r="H21" s="74">
        <v>10.680999999999999</v>
      </c>
      <c r="I21" s="74">
        <v>130.60300000000001</v>
      </c>
      <c r="J21" s="74">
        <v>147.57900000000001</v>
      </c>
      <c r="K21" s="74">
        <v>165.72200000000001</v>
      </c>
      <c r="L21" s="74">
        <v>107.373</v>
      </c>
      <c r="M21" s="74">
        <v>133.19999999999999</v>
      </c>
      <c r="N21" s="74">
        <v>120.133</v>
      </c>
      <c r="O21" s="74">
        <v>72.717999999999989</v>
      </c>
      <c r="P21" s="74">
        <v>208.30100000000002</v>
      </c>
      <c r="Q21" s="74">
        <v>168.3</v>
      </c>
      <c r="R21" s="99"/>
      <c r="S21" s="97" t="str">
        <f>B21</f>
        <v>Jan-Okt</v>
      </c>
      <c r="T21" s="74"/>
      <c r="U21" s="97" t="str">
        <f>B21</f>
        <v>Jan-Okt</v>
      </c>
      <c r="V21" s="74">
        <v>96.158000000000001</v>
      </c>
      <c r="W21" s="74">
        <v>134.73600000000002</v>
      </c>
      <c r="X21" s="74">
        <v>137.60599999999999</v>
      </c>
      <c r="Y21" s="74">
        <v>118.23399999999999</v>
      </c>
      <c r="Z21" s="74">
        <v>177.10599999999999</v>
      </c>
      <c r="AA21" s="74">
        <v>132.62899999999999</v>
      </c>
      <c r="AB21" s="74">
        <v>116.58900000000001</v>
      </c>
      <c r="AC21" s="74">
        <v>157.26399999999998</v>
      </c>
      <c r="AD21" s="74">
        <v>109.306</v>
      </c>
      <c r="AE21" s="74">
        <v>127.35400000000001</v>
      </c>
      <c r="AF21" s="74">
        <v>97.541000000000011</v>
      </c>
      <c r="AG21" s="74">
        <v>118.88200000000002</v>
      </c>
      <c r="AH21" s="74">
        <v>124.154</v>
      </c>
      <c r="AI21" s="74">
        <v>114.176</v>
      </c>
      <c r="AJ21" s="74">
        <v>102.977</v>
      </c>
      <c r="AK21" s="74"/>
      <c r="AL21" s="97" t="str">
        <f>B21</f>
        <v>Jan-Okt</v>
      </c>
    </row>
    <row r="22" spans="1:38" s="77" customFormat="1" ht="12" customHeight="1" x14ac:dyDescent="0.2">
      <c r="B22" s="78" t="s">
        <v>116</v>
      </c>
      <c r="C22" s="74">
        <v>124.27666666666666</v>
      </c>
      <c r="D22" s="74">
        <v>114.81333333333333</v>
      </c>
      <c r="E22" s="74">
        <v>101.74916666666667</v>
      </c>
      <c r="F22" s="74">
        <v>116.97916666666669</v>
      </c>
      <c r="G22" s="74">
        <v>99.231666666666683</v>
      </c>
      <c r="H22" s="74">
        <v>10.924999999999999</v>
      </c>
      <c r="I22" s="74">
        <v>129.52250000000001</v>
      </c>
      <c r="J22" s="74">
        <v>148.40833333333336</v>
      </c>
      <c r="K22" s="74">
        <v>164.965</v>
      </c>
      <c r="L22" s="74">
        <v>106.96333333333332</v>
      </c>
      <c r="M22" s="74">
        <v>132.98666666666665</v>
      </c>
      <c r="N22" s="74">
        <v>119.7925</v>
      </c>
      <c r="O22" s="74">
        <v>72.844166666666652</v>
      </c>
      <c r="P22" s="74">
        <v>208.00833333333335</v>
      </c>
      <c r="Q22" s="74">
        <v>164.73416666666665</v>
      </c>
      <c r="R22" s="82"/>
      <c r="S22" s="78" t="s">
        <v>116</v>
      </c>
      <c r="T22" s="74"/>
      <c r="U22" s="78" t="s">
        <v>116</v>
      </c>
      <c r="V22" s="74">
        <v>95.95</v>
      </c>
      <c r="W22" s="74">
        <v>134.78</v>
      </c>
      <c r="X22" s="74">
        <v>137.655</v>
      </c>
      <c r="Y22" s="74">
        <v>118.26083333333332</v>
      </c>
      <c r="Z22" s="74">
        <v>177.19833333333335</v>
      </c>
      <c r="AA22" s="74">
        <v>132.74249999999998</v>
      </c>
      <c r="AB22" s="74">
        <v>116.06000000000002</v>
      </c>
      <c r="AC22" s="74">
        <v>157.99666666666664</v>
      </c>
      <c r="AD22" s="74">
        <v>109.00999999999999</v>
      </c>
      <c r="AE22" s="74">
        <v>125.78166666666668</v>
      </c>
      <c r="AF22" s="74">
        <v>96.376666666666665</v>
      </c>
      <c r="AG22" s="74">
        <v>118.36250000000001</v>
      </c>
      <c r="AH22" s="74">
        <v>124.25416666666666</v>
      </c>
      <c r="AI22" s="74">
        <v>114.49083333333333</v>
      </c>
      <c r="AJ22" s="74">
        <v>102.68333333333334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123.7</v>
      </c>
      <c r="D23" s="74">
        <v>108.61666666666666</v>
      </c>
      <c r="E23" s="74">
        <v>93.106666666666669</v>
      </c>
      <c r="F23" s="74">
        <v>106.83333333333333</v>
      </c>
      <c r="G23" s="74">
        <v>78.88333333333334</v>
      </c>
      <c r="H23" s="74">
        <v>12.17</v>
      </c>
      <c r="I23" s="74">
        <v>132.29999999999998</v>
      </c>
      <c r="J23" s="74">
        <v>140.60333333333332</v>
      </c>
      <c r="K23" s="74">
        <v>166.51999999999998</v>
      </c>
      <c r="L23" s="74">
        <v>109.65666666666668</v>
      </c>
      <c r="M23" s="74">
        <v>134.32</v>
      </c>
      <c r="N23" s="74">
        <v>123.52333333333333</v>
      </c>
      <c r="O23" s="74">
        <v>71.3</v>
      </c>
      <c r="P23" s="74">
        <v>204.86333333333332</v>
      </c>
      <c r="Q23" s="74">
        <v>182.04666666666665</v>
      </c>
      <c r="R23" s="82"/>
      <c r="S23" s="72" t="s">
        <v>117</v>
      </c>
      <c r="T23" s="74"/>
      <c r="U23" s="72" t="s">
        <v>117</v>
      </c>
      <c r="V23" s="74">
        <v>97.50333333333333</v>
      </c>
      <c r="W23" s="74">
        <v>135.57666666666668</v>
      </c>
      <c r="X23" s="74">
        <v>137.49333333333334</v>
      </c>
      <c r="Y23" s="74">
        <v>118.43666666666667</v>
      </c>
      <c r="Z23" s="74">
        <v>176.34666666666666</v>
      </c>
      <c r="AA23" s="74">
        <v>133.04333333333332</v>
      </c>
      <c r="AB23" s="74">
        <v>118.64999999999999</v>
      </c>
      <c r="AC23" s="74">
        <v>164.25666666666666</v>
      </c>
      <c r="AD23" s="74">
        <v>108.81666666666666</v>
      </c>
      <c r="AE23" s="74">
        <v>138.25333333333333</v>
      </c>
      <c r="AF23" s="74">
        <v>88.933333333333337</v>
      </c>
      <c r="AG23" s="74">
        <v>121.95</v>
      </c>
      <c r="AH23" s="74">
        <v>125.24333333333334</v>
      </c>
      <c r="AI23" s="74">
        <v>115.00666666666666</v>
      </c>
      <c r="AJ23" s="74">
        <v>106.42666666666666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124.46</v>
      </c>
      <c r="D24" s="74">
        <v>115.3</v>
      </c>
      <c r="E24" s="74">
        <v>105.61</v>
      </c>
      <c r="F24" s="74">
        <v>122.15333333333335</v>
      </c>
      <c r="G24" s="74">
        <v>90.570000000000007</v>
      </c>
      <c r="H24" s="74">
        <v>7.9333333333333327</v>
      </c>
      <c r="I24" s="74">
        <v>127.14666666666666</v>
      </c>
      <c r="J24" s="74">
        <v>139.02666666666667</v>
      </c>
      <c r="K24" s="74">
        <v>164.79666666666665</v>
      </c>
      <c r="L24" s="74">
        <v>108.50333333333333</v>
      </c>
      <c r="M24" s="74">
        <v>134.04333333333332</v>
      </c>
      <c r="N24" s="74">
        <v>120.38666666666667</v>
      </c>
      <c r="O24" s="74">
        <v>73.826666666666668</v>
      </c>
      <c r="P24" s="74">
        <v>202.88666666666666</v>
      </c>
      <c r="Q24" s="74">
        <v>177.4366666666667</v>
      </c>
      <c r="R24" s="82"/>
      <c r="S24" s="72" t="s">
        <v>118</v>
      </c>
      <c r="T24" s="74"/>
      <c r="U24" s="72" t="s">
        <v>118</v>
      </c>
      <c r="V24" s="74">
        <v>96.876666666666665</v>
      </c>
      <c r="W24" s="74">
        <v>135.16</v>
      </c>
      <c r="X24" s="74">
        <v>137.01333333333332</v>
      </c>
      <c r="Y24" s="74">
        <v>116.94333333333333</v>
      </c>
      <c r="Z24" s="74">
        <v>177.93333333333331</v>
      </c>
      <c r="AA24" s="74">
        <v>133.09666666666666</v>
      </c>
      <c r="AB24" s="74">
        <v>117.35000000000001</v>
      </c>
      <c r="AC24" s="74">
        <v>163.76333333333335</v>
      </c>
      <c r="AD24" s="74">
        <v>108.92333333333333</v>
      </c>
      <c r="AE24" s="74">
        <v>126.96666666666665</v>
      </c>
      <c r="AF24" s="74">
        <v>99.38</v>
      </c>
      <c r="AG24" s="74">
        <v>119.03000000000002</v>
      </c>
      <c r="AH24" s="74">
        <v>123.11666666666667</v>
      </c>
      <c r="AI24" s="74">
        <v>112.59333333333335</v>
      </c>
      <c r="AJ24" s="74">
        <v>102.32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124.55999999999999</v>
      </c>
      <c r="D25" s="74">
        <v>116.43</v>
      </c>
      <c r="E25" s="74">
        <v>103.63999999999999</v>
      </c>
      <c r="F25" s="74">
        <v>118.85333333333334</v>
      </c>
      <c r="G25" s="74">
        <v>120.96333333333332</v>
      </c>
      <c r="H25" s="74">
        <v>11.326666666666668</v>
      </c>
      <c r="I25" s="74">
        <v>128.88</v>
      </c>
      <c r="J25" s="74">
        <v>151.80333333333331</v>
      </c>
      <c r="K25" s="74">
        <v>165.51333333333335</v>
      </c>
      <c r="L25" s="74">
        <v>103.61666666666667</v>
      </c>
      <c r="M25" s="74">
        <v>128.38666666666666</v>
      </c>
      <c r="N25" s="74">
        <v>117.80666666666666</v>
      </c>
      <c r="O25" s="74">
        <v>72.216666666666683</v>
      </c>
      <c r="P25" s="74">
        <v>215.1</v>
      </c>
      <c r="Q25" s="74">
        <v>152.22999999999999</v>
      </c>
      <c r="R25" s="82"/>
      <c r="S25" s="72" t="s">
        <v>119</v>
      </c>
      <c r="T25" s="74"/>
      <c r="U25" s="72" t="s">
        <v>119</v>
      </c>
      <c r="V25" s="74">
        <v>94.516666666666652</v>
      </c>
      <c r="W25" s="74">
        <v>133.66999999999999</v>
      </c>
      <c r="X25" s="74">
        <v>137.63333333333333</v>
      </c>
      <c r="Y25" s="74">
        <v>118.33999999999999</v>
      </c>
      <c r="Z25" s="74">
        <v>176.97666666666666</v>
      </c>
      <c r="AA25" s="74">
        <v>131.69333333333333</v>
      </c>
      <c r="AB25" s="74">
        <v>114.91000000000001</v>
      </c>
      <c r="AC25" s="74">
        <v>149.32</v>
      </c>
      <c r="AD25" s="74">
        <v>109.71</v>
      </c>
      <c r="AE25" s="74">
        <v>118.47333333333334</v>
      </c>
      <c r="AF25" s="74">
        <v>102.78333333333335</v>
      </c>
      <c r="AG25" s="74">
        <v>115.49</v>
      </c>
      <c r="AH25" s="74">
        <v>123.31</v>
      </c>
      <c r="AI25" s="74">
        <v>114.30666666666666</v>
      </c>
      <c r="AJ25" s="74">
        <v>100.97333333333334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124.38666666666666</v>
      </c>
      <c r="D26" s="74">
        <v>118.90666666666668</v>
      </c>
      <c r="E26" s="74">
        <v>104.63999999999999</v>
      </c>
      <c r="F26" s="74">
        <v>120.07666666666667</v>
      </c>
      <c r="G26" s="74">
        <v>106.51</v>
      </c>
      <c r="H26" s="74">
        <v>12.270000000000001</v>
      </c>
      <c r="I26" s="74">
        <v>129.76333333333335</v>
      </c>
      <c r="J26" s="74">
        <v>162.19999999999999</v>
      </c>
      <c r="K26" s="74">
        <v>163.03</v>
      </c>
      <c r="L26" s="74">
        <v>106.07666666666667</v>
      </c>
      <c r="M26" s="74">
        <v>135.19666666666669</v>
      </c>
      <c r="N26" s="74">
        <v>117.45333333333333</v>
      </c>
      <c r="O26" s="74">
        <v>74.033333333333346</v>
      </c>
      <c r="P26" s="74">
        <v>209.18333333333331</v>
      </c>
      <c r="Q26" s="74">
        <v>147.22333333333333</v>
      </c>
      <c r="R26" s="82"/>
      <c r="S26" s="72" t="s">
        <v>120</v>
      </c>
      <c r="T26" s="74"/>
      <c r="U26" s="72" t="s">
        <v>120</v>
      </c>
      <c r="V26" s="74">
        <v>94.90333333333335</v>
      </c>
      <c r="W26" s="74">
        <v>134.71333333333334</v>
      </c>
      <c r="X26" s="74">
        <v>138.47999999999999</v>
      </c>
      <c r="Y26" s="74">
        <v>119.32333333333332</v>
      </c>
      <c r="Z26" s="74">
        <v>177.53666666666666</v>
      </c>
      <c r="AA26" s="74">
        <v>133.13666666666666</v>
      </c>
      <c r="AB26" s="74">
        <v>113.33</v>
      </c>
      <c r="AC26" s="74">
        <v>154.64666666666668</v>
      </c>
      <c r="AD26" s="74">
        <v>108.58999999999999</v>
      </c>
      <c r="AE26" s="74">
        <v>119.43333333333334</v>
      </c>
      <c r="AF26" s="74">
        <v>94.410000000000011</v>
      </c>
      <c r="AG26" s="74">
        <v>116.98</v>
      </c>
      <c r="AH26" s="74">
        <v>125.34666666666668</v>
      </c>
      <c r="AI26" s="74">
        <v>116.05666666666666</v>
      </c>
      <c r="AJ26" s="74">
        <v>101.01333333333332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5">
      <c r="A28" s="76">
        <f>A9 +1</f>
        <v>2025</v>
      </c>
      <c r="B28" s="73" t="s">
        <v>104</v>
      </c>
      <c r="C28" s="74">
        <v>128.1</v>
      </c>
      <c r="D28" s="74">
        <v>128.24</v>
      </c>
      <c r="E28" s="74">
        <v>106.2</v>
      </c>
      <c r="F28" s="74">
        <v>118.35</v>
      </c>
      <c r="G28" s="74">
        <v>78.25</v>
      </c>
      <c r="H28" s="74">
        <v>35.82</v>
      </c>
      <c r="I28" s="74">
        <v>153.62</v>
      </c>
      <c r="J28" s="74">
        <v>184.22</v>
      </c>
      <c r="K28" s="74">
        <v>165.91</v>
      </c>
      <c r="L28" s="74">
        <v>102.85</v>
      </c>
      <c r="M28" s="74">
        <v>140.49</v>
      </c>
      <c r="N28" s="74">
        <v>114.49</v>
      </c>
      <c r="O28" s="74">
        <v>74.760000000000005</v>
      </c>
      <c r="P28" s="74">
        <v>214.08</v>
      </c>
      <c r="Q28" s="74">
        <v>150.1</v>
      </c>
      <c r="R28" s="75">
        <f>R9 +1</f>
        <v>2025</v>
      </c>
      <c r="S28" s="73" t="s">
        <v>104</v>
      </c>
      <c r="T28" s="76">
        <f>T9 +1</f>
        <v>2025</v>
      </c>
      <c r="U28" s="73" t="s">
        <v>104</v>
      </c>
      <c r="V28" s="74">
        <v>101.04</v>
      </c>
      <c r="W28" s="74">
        <v>136.16</v>
      </c>
      <c r="X28" s="74">
        <v>138.61000000000001</v>
      </c>
      <c r="Y28" s="74">
        <v>121.8</v>
      </c>
      <c r="Z28" s="74">
        <v>172.89</v>
      </c>
      <c r="AA28" s="74">
        <v>134.63999999999999</v>
      </c>
      <c r="AB28" s="74">
        <v>119.22</v>
      </c>
      <c r="AC28" s="74">
        <v>156.76</v>
      </c>
      <c r="AD28" s="74">
        <v>110.64</v>
      </c>
      <c r="AE28" s="74">
        <v>142.46</v>
      </c>
      <c r="AF28" s="74">
        <v>78.84</v>
      </c>
      <c r="AG28" s="74">
        <v>120.87</v>
      </c>
      <c r="AH28" s="74">
        <v>122.15</v>
      </c>
      <c r="AI28" s="74">
        <v>122.33</v>
      </c>
      <c r="AJ28" s="74">
        <v>114.97</v>
      </c>
      <c r="AK28" s="75">
        <f>AK9 +1</f>
        <v>2025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127.54</v>
      </c>
      <c r="D29" s="74">
        <v>127.27</v>
      </c>
      <c r="E29" s="74">
        <v>105.79</v>
      </c>
      <c r="F29" s="74">
        <v>118.16</v>
      </c>
      <c r="G29" s="74">
        <v>81.59</v>
      </c>
      <c r="H29" s="74">
        <v>33.81</v>
      </c>
      <c r="I29" s="74">
        <v>152.74</v>
      </c>
      <c r="J29" s="74">
        <v>180.88</v>
      </c>
      <c r="K29" s="74">
        <v>164.38</v>
      </c>
      <c r="L29" s="74">
        <v>105.62</v>
      </c>
      <c r="M29" s="74">
        <v>140.61000000000001</v>
      </c>
      <c r="N29" s="74">
        <v>119.09</v>
      </c>
      <c r="O29" s="74">
        <v>75.819999999999993</v>
      </c>
      <c r="P29" s="74">
        <v>209.54</v>
      </c>
      <c r="Q29" s="74">
        <v>150.41999999999999</v>
      </c>
      <c r="R29" s="82"/>
      <c r="S29" s="73" t="s">
        <v>105</v>
      </c>
      <c r="T29" s="74"/>
      <c r="U29" s="73" t="s">
        <v>105</v>
      </c>
      <c r="V29" s="74">
        <v>101.34</v>
      </c>
      <c r="W29" s="74">
        <v>136.88999999999999</v>
      </c>
      <c r="X29" s="74">
        <v>139.83000000000001</v>
      </c>
      <c r="Y29" s="74">
        <v>121.83</v>
      </c>
      <c r="Z29" s="74">
        <v>176.53</v>
      </c>
      <c r="AA29" s="74">
        <v>134.13999999999999</v>
      </c>
      <c r="AB29" s="74">
        <v>120.76</v>
      </c>
      <c r="AC29" s="74">
        <v>158.19999999999999</v>
      </c>
      <c r="AD29" s="74">
        <v>109.84</v>
      </c>
      <c r="AE29" s="74">
        <v>137.62</v>
      </c>
      <c r="AF29" s="74">
        <v>84.75</v>
      </c>
      <c r="AG29" s="74">
        <v>123.54</v>
      </c>
      <c r="AH29" s="74">
        <v>125.68</v>
      </c>
      <c r="AI29" s="74">
        <v>116.47</v>
      </c>
      <c r="AJ29" s="74">
        <v>113.15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128.15</v>
      </c>
      <c r="D30" s="74">
        <v>127.27</v>
      </c>
      <c r="E30" s="74">
        <v>107.31</v>
      </c>
      <c r="F30" s="74">
        <v>120.38</v>
      </c>
      <c r="G30" s="74">
        <v>99.44</v>
      </c>
      <c r="H30" s="74">
        <v>29.79</v>
      </c>
      <c r="I30" s="74">
        <v>151.21</v>
      </c>
      <c r="J30" s="74">
        <v>176.74</v>
      </c>
      <c r="K30" s="74">
        <v>166.38</v>
      </c>
      <c r="L30" s="74">
        <v>106.8</v>
      </c>
      <c r="M30" s="74">
        <v>135.22999999999999</v>
      </c>
      <c r="N30" s="74">
        <v>115.88</v>
      </c>
      <c r="O30" s="74">
        <v>76.5</v>
      </c>
      <c r="P30" s="74">
        <v>211.28</v>
      </c>
      <c r="Q30" s="74">
        <v>160.85</v>
      </c>
      <c r="R30" s="82"/>
      <c r="S30" s="73" t="s">
        <v>106</v>
      </c>
      <c r="T30" s="74"/>
      <c r="U30" s="73" t="s">
        <v>106</v>
      </c>
      <c r="V30" s="74">
        <v>101.03</v>
      </c>
      <c r="W30" s="74">
        <v>135.97999999999999</v>
      </c>
      <c r="X30" s="74">
        <v>138.16999999999999</v>
      </c>
      <c r="Y30" s="74">
        <v>118.33</v>
      </c>
      <c r="Z30" s="74">
        <v>178.62</v>
      </c>
      <c r="AA30" s="74">
        <v>134.02000000000001</v>
      </c>
      <c r="AB30" s="74">
        <v>118.66</v>
      </c>
      <c r="AC30" s="74">
        <v>161.05000000000001</v>
      </c>
      <c r="AD30" s="74">
        <v>111.12</v>
      </c>
      <c r="AE30" s="74">
        <v>133.94</v>
      </c>
      <c r="AF30" s="74">
        <v>90.29</v>
      </c>
      <c r="AG30" s="74">
        <v>126.08</v>
      </c>
      <c r="AH30" s="74">
        <v>124.2</v>
      </c>
      <c r="AI30" s="74">
        <v>118.64</v>
      </c>
      <c r="AJ30" s="74">
        <v>109.95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128.47999999999999</v>
      </c>
      <c r="D31" s="74">
        <v>132.65</v>
      </c>
      <c r="E31" s="74">
        <v>116.71</v>
      </c>
      <c r="F31" s="74">
        <v>132.80000000000001</v>
      </c>
      <c r="G31" s="74">
        <v>91.28</v>
      </c>
      <c r="H31" s="74">
        <v>22.63</v>
      </c>
      <c r="I31" s="74">
        <v>151.25</v>
      </c>
      <c r="J31" s="74">
        <v>172.83</v>
      </c>
      <c r="K31" s="74">
        <v>163.74</v>
      </c>
      <c r="L31" s="74">
        <v>105.72</v>
      </c>
      <c r="M31" s="74">
        <v>134.97999999999999</v>
      </c>
      <c r="N31" s="74">
        <v>113.39</v>
      </c>
      <c r="O31" s="74">
        <v>70.7</v>
      </c>
      <c r="P31" s="74">
        <v>209.21</v>
      </c>
      <c r="Q31" s="74">
        <v>155.28</v>
      </c>
      <c r="R31" s="82"/>
      <c r="S31" s="73" t="s">
        <v>107</v>
      </c>
      <c r="T31" s="74"/>
      <c r="U31" s="73" t="s">
        <v>107</v>
      </c>
      <c r="V31" s="74">
        <v>100.7</v>
      </c>
      <c r="W31" s="74">
        <v>137.72</v>
      </c>
      <c r="X31" s="74">
        <v>139.84</v>
      </c>
      <c r="Y31" s="74">
        <v>120.92</v>
      </c>
      <c r="Z31" s="74">
        <v>178.41</v>
      </c>
      <c r="AA31" s="74">
        <v>135.91999999999999</v>
      </c>
      <c r="AB31" s="74">
        <v>120.33</v>
      </c>
      <c r="AC31" s="74">
        <v>162.63</v>
      </c>
      <c r="AD31" s="74">
        <v>109.84</v>
      </c>
      <c r="AE31" s="74">
        <v>129.72</v>
      </c>
      <c r="AF31" s="74">
        <v>90.02</v>
      </c>
      <c r="AG31" s="74">
        <v>125.25</v>
      </c>
      <c r="AH31" s="74">
        <v>124.57</v>
      </c>
      <c r="AI31" s="74">
        <v>116.02</v>
      </c>
      <c r="AJ31" s="74">
        <v>109.41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128.72</v>
      </c>
      <c r="D32" s="74">
        <v>132.86000000000001</v>
      </c>
      <c r="E32" s="74">
        <v>118.05</v>
      </c>
      <c r="F32" s="74">
        <v>134.54</v>
      </c>
      <c r="G32" s="74">
        <v>95.4</v>
      </c>
      <c r="H32" s="74">
        <v>21.31</v>
      </c>
      <c r="I32" s="74">
        <v>149.83000000000001</v>
      </c>
      <c r="J32" s="74">
        <v>170.59</v>
      </c>
      <c r="K32" s="74">
        <v>162.33000000000001</v>
      </c>
      <c r="L32" s="74">
        <v>105.44</v>
      </c>
      <c r="M32" s="74">
        <v>133.53</v>
      </c>
      <c r="N32" s="74">
        <v>116.95</v>
      </c>
      <c r="O32" s="74">
        <v>71.180000000000007</v>
      </c>
      <c r="P32" s="74">
        <v>207.33</v>
      </c>
      <c r="Q32" s="74">
        <v>152.13</v>
      </c>
      <c r="R32" s="82"/>
      <c r="S32" s="73" t="s">
        <v>108</v>
      </c>
      <c r="T32" s="74"/>
      <c r="U32" s="73" t="s">
        <v>108</v>
      </c>
      <c r="V32" s="74">
        <v>100.6</v>
      </c>
      <c r="W32" s="74">
        <v>136.78</v>
      </c>
      <c r="X32" s="74">
        <v>139.66999999999999</v>
      </c>
      <c r="Y32" s="74">
        <v>120.23</v>
      </c>
      <c r="Z32" s="74">
        <v>179.31</v>
      </c>
      <c r="AA32" s="74">
        <v>134.82</v>
      </c>
      <c r="AB32" s="74">
        <v>118.99</v>
      </c>
      <c r="AC32" s="74">
        <v>157.91</v>
      </c>
      <c r="AD32" s="74">
        <v>111.7</v>
      </c>
      <c r="AE32" s="74">
        <v>129.88999999999999</v>
      </c>
      <c r="AF32" s="74">
        <v>92.96</v>
      </c>
      <c r="AG32" s="74">
        <v>125.09</v>
      </c>
      <c r="AH32" s="74">
        <v>126.25</v>
      </c>
      <c r="AI32" s="74">
        <v>118.73</v>
      </c>
      <c r="AJ32" s="74">
        <v>109.24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130.05000000000001</v>
      </c>
      <c r="D33" s="74">
        <v>133.13999999999999</v>
      </c>
      <c r="E33" s="74">
        <v>119.52</v>
      </c>
      <c r="F33" s="74">
        <v>136.47999999999999</v>
      </c>
      <c r="G33" s="74">
        <v>99.35</v>
      </c>
      <c r="H33" s="74">
        <v>19.739999999999998</v>
      </c>
      <c r="I33" s="74">
        <v>146.16999999999999</v>
      </c>
      <c r="J33" s="74">
        <v>171.1</v>
      </c>
      <c r="K33" s="74">
        <v>163.86</v>
      </c>
      <c r="L33" s="74">
        <v>105.32</v>
      </c>
      <c r="M33" s="74">
        <v>137.36000000000001</v>
      </c>
      <c r="N33" s="74">
        <v>115.93</v>
      </c>
      <c r="O33" s="74">
        <v>77.8</v>
      </c>
      <c r="P33" s="74">
        <v>208.95</v>
      </c>
      <c r="Q33" s="74">
        <v>150.81</v>
      </c>
      <c r="R33" s="90"/>
      <c r="S33" s="73" t="s">
        <v>109</v>
      </c>
      <c r="T33" s="74"/>
      <c r="U33" s="73" t="s">
        <v>109</v>
      </c>
      <c r="V33" s="74">
        <v>99.51</v>
      </c>
      <c r="W33" s="74">
        <v>136.96</v>
      </c>
      <c r="X33" s="74">
        <v>140</v>
      </c>
      <c r="Y33" s="74">
        <v>119.96</v>
      </c>
      <c r="Z33" s="74">
        <v>180.85</v>
      </c>
      <c r="AA33" s="74">
        <v>136.11000000000001</v>
      </c>
      <c r="AB33" s="74">
        <v>115.64</v>
      </c>
      <c r="AC33" s="74">
        <v>158.46</v>
      </c>
      <c r="AD33" s="74">
        <v>114.71</v>
      </c>
      <c r="AE33" s="74">
        <v>128.69999999999999</v>
      </c>
      <c r="AF33" s="74">
        <v>106.11</v>
      </c>
      <c r="AG33" s="74">
        <v>122.05</v>
      </c>
      <c r="AH33" s="74">
        <v>128.9</v>
      </c>
      <c r="AI33" s="74">
        <v>118.4</v>
      </c>
      <c r="AJ33" s="74">
        <v>108.08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127.43</v>
      </c>
      <c r="D34" s="74">
        <v>129.99</v>
      </c>
      <c r="E34" s="74">
        <v>116.95</v>
      </c>
      <c r="F34" s="74">
        <v>131.16999999999999</v>
      </c>
      <c r="G34" s="74">
        <v>127.01</v>
      </c>
      <c r="H34" s="74">
        <v>31.17</v>
      </c>
      <c r="I34" s="74">
        <v>147.27000000000001</v>
      </c>
      <c r="J34" s="74">
        <v>160.24</v>
      </c>
      <c r="K34" s="74">
        <v>165.46</v>
      </c>
      <c r="L34" s="74">
        <v>102.95</v>
      </c>
      <c r="M34" s="74">
        <v>126.87</v>
      </c>
      <c r="N34" s="74">
        <v>115.59</v>
      </c>
      <c r="O34" s="74">
        <v>75.59</v>
      </c>
      <c r="P34" s="74">
        <v>217.74</v>
      </c>
      <c r="Q34" s="74">
        <v>143.35</v>
      </c>
      <c r="R34" s="71"/>
      <c r="S34" s="73" t="s">
        <v>110</v>
      </c>
      <c r="T34" s="79"/>
      <c r="U34" s="73" t="s">
        <v>110</v>
      </c>
      <c r="V34" s="74">
        <v>100.2</v>
      </c>
      <c r="W34" s="74">
        <v>135.84</v>
      </c>
      <c r="X34" s="74">
        <v>138.4</v>
      </c>
      <c r="Y34" s="74">
        <v>118.47</v>
      </c>
      <c r="Z34" s="74">
        <v>179.05</v>
      </c>
      <c r="AA34" s="74">
        <v>134.57</v>
      </c>
      <c r="AB34" s="74">
        <v>116.73</v>
      </c>
      <c r="AC34" s="74">
        <v>158.52000000000001</v>
      </c>
      <c r="AD34" s="74">
        <v>108.49</v>
      </c>
      <c r="AE34" s="74">
        <v>121.63</v>
      </c>
      <c r="AF34" s="74">
        <v>82.75</v>
      </c>
      <c r="AG34" s="74">
        <v>122.13</v>
      </c>
      <c r="AH34" s="74">
        <v>130.44999999999999</v>
      </c>
      <c r="AI34" s="74">
        <v>121.23</v>
      </c>
      <c r="AJ34" s="74">
        <v>101.54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126.51</v>
      </c>
      <c r="D35" s="74">
        <v>130.05000000000001</v>
      </c>
      <c r="E35" s="74">
        <v>118.67</v>
      </c>
      <c r="F35" s="74">
        <v>133.28</v>
      </c>
      <c r="G35" s="74">
        <v>125.21</v>
      </c>
      <c r="H35" s="74">
        <v>30.81</v>
      </c>
      <c r="I35" s="74">
        <v>143.32</v>
      </c>
      <c r="J35" s="74">
        <v>158.75</v>
      </c>
      <c r="K35" s="74">
        <v>160.59</v>
      </c>
      <c r="L35" s="74">
        <v>100.6</v>
      </c>
      <c r="M35" s="74">
        <v>129.78</v>
      </c>
      <c r="N35" s="74">
        <v>118.47</v>
      </c>
      <c r="O35" s="74">
        <v>75.239999999999995</v>
      </c>
      <c r="P35" s="74">
        <v>208.89</v>
      </c>
      <c r="Q35" s="74">
        <v>139.51</v>
      </c>
      <c r="R35" s="71"/>
      <c r="S35" s="73" t="s">
        <v>111</v>
      </c>
      <c r="T35" s="79"/>
      <c r="U35" s="73" t="s">
        <v>111</v>
      </c>
      <c r="V35" s="74">
        <v>98.27</v>
      </c>
      <c r="W35" s="74">
        <v>134.19</v>
      </c>
      <c r="X35" s="74">
        <v>138.6</v>
      </c>
      <c r="Y35" s="74">
        <v>119.56</v>
      </c>
      <c r="Z35" s="74">
        <v>177.42</v>
      </c>
      <c r="AA35" s="74">
        <v>133.97</v>
      </c>
      <c r="AB35" s="74">
        <v>115.95</v>
      </c>
      <c r="AC35" s="74">
        <v>138.19</v>
      </c>
      <c r="AD35" s="74">
        <v>109.78</v>
      </c>
      <c r="AE35" s="74">
        <v>120.34</v>
      </c>
      <c r="AF35" s="74">
        <v>87.42</v>
      </c>
      <c r="AG35" s="74">
        <v>120.11</v>
      </c>
      <c r="AH35" s="74">
        <v>132.52000000000001</v>
      </c>
      <c r="AI35" s="74">
        <v>120.42</v>
      </c>
      <c r="AJ35" s="74">
        <v>103.05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128.25</v>
      </c>
      <c r="D36" s="74">
        <v>132.03</v>
      </c>
      <c r="E36" s="74">
        <v>120.21</v>
      </c>
      <c r="F36" s="74">
        <v>135.02000000000001</v>
      </c>
      <c r="G36" s="74">
        <v>130.35</v>
      </c>
      <c r="H36" s="74">
        <v>30.86</v>
      </c>
      <c r="I36" s="74">
        <v>142.56</v>
      </c>
      <c r="J36" s="74">
        <v>165.95</v>
      </c>
      <c r="K36" s="74">
        <v>164.66</v>
      </c>
      <c r="L36" s="74">
        <v>101.7</v>
      </c>
      <c r="M36" s="74">
        <v>138.46</v>
      </c>
      <c r="N36" s="74">
        <v>123.44</v>
      </c>
      <c r="O36" s="74">
        <v>75.010000000000005</v>
      </c>
      <c r="P36" s="74">
        <v>212.98</v>
      </c>
      <c r="Q36" s="74">
        <v>145.51</v>
      </c>
      <c r="R36" s="71"/>
      <c r="S36" s="73" t="s">
        <v>112</v>
      </c>
      <c r="T36" s="79"/>
      <c r="U36" s="73" t="s">
        <v>112</v>
      </c>
      <c r="V36" s="74">
        <v>99.37</v>
      </c>
      <c r="W36" s="74">
        <v>134.24</v>
      </c>
      <c r="X36" s="74">
        <v>138.83000000000001</v>
      </c>
      <c r="Y36" s="74">
        <v>118.02</v>
      </c>
      <c r="Z36" s="74">
        <v>181.26</v>
      </c>
      <c r="AA36" s="74">
        <v>134.74</v>
      </c>
      <c r="AB36" s="74">
        <v>115.89</v>
      </c>
      <c r="AC36" s="74">
        <v>134.01</v>
      </c>
      <c r="AD36" s="74">
        <v>111.34</v>
      </c>
      <c r="AE36" s="74">
        <v>123.44</v>
      </c>
      <c r="AF36" s="74">
        <v>100.51</v>
      </c>
      <c r="AG36" s="74">
        <v>119.92</v>
      </c>
      <c r="AH36" s="74">
        <v>119.76</v>
      </c>
      <c r="AI36" s="74">
        <v>119.28</v>
      </c>
      <c r="AJ36" s="74">
        <v>102.88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129.54</v>
      </c>
      <c r="D37" s="74">
        <v>137.47999999999999</v>
      </c>
      <c r="E37" s="74">
        <v>120.23</v>
      </c>
      <c r="F37" s="74">
        <v>134.28</v>
      </c>
      <c r="G37" s="74">
        <v>128.65</v>
      </c>
      <c r="H37" s="74">
        <v>35.58</v>
      </c>
      <c r="I37" s="74">
        <v>152.63</v>
      </c>
      <c r="J37" s="74">
        <v>187.26</v>
      </c>
      <c r="K37" s="74">
        <v>164.95</v>
      </c>
      <c r="L37" s="74">
        <v>107.31</v>
      </c>
      <c r="M37" s="74">
        <v>143.99</v>
      </c>
      <c r="N37" s="74">
        <v>118.77</v>
      </c>
      <c r="O37" s="74">
        <v>76.78</v>
      </c>
      <c r="P37" s="74">
        <v>210.94</v>
      </c>
      <c r="Q37" s="74">
        <v>145.44</v>
      </c>
      <c r="R37" s="71"/>
      <c r="S37" s="73" t="s">
        <v>113</v>
      </c>
      <c r="T37" s="79"/>
      <c r="U37" s="73" t="s">
        <v>113</v>
      </c>
      <c r="V37" s="74">
        <v>98.69</v>
      </c>
      <c r="W37" s="74">
        <v>134.30000000000001</v>
      </c>
      <c r="X37" s="74">
        <v>142.16999999999999</v>
      </c>
      <c r="Y37" s="74">
        <v>122.84</v>
      </c>
      <c r="Z37" s="74">
        <v>181.58</v>
      </c>
      <c r="AA37" s="74">
        <v>129.66999999999999</v>
      </c>
      <c r="AB37" s="74">
        <v>114.68</v>
      </c>
      <c r="AC37" s="74">
        <v>137.08000000000001</v>
      </c>
      <c r="AD37" s="74">
        <v>112.28</v>
      </c>
      <c r="AE37" s="74">
        <v>124.69</v>
      </c>
      <c r="AF37" s="74">
        <v>99.12</v>
      </c>
      <c r="AG37" s="74">
        <v>124.66</v>
      </c>
      <c r="AH37" s="74">
        <v>123.39</v>
      </c>
      <c r="AI37" s="74">
        <v>121.22</v>
      </c>
      <c r="AJ37" s="74">
        <v>102.87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136</v>
      </c>
      <c r="C40" s="74">
        <v>128.27699999999999</v>
      </c>
      <c r="D40" s="74">
        <v>131.09800000000001</v>
      </c>
      <c r="E40" s="74">
        <v>114.96399999999998</v>
      </c>
      <c r="F40" s="74">
        <v>129.446</v>
      </c>
      <c r="G40" s="74">
        <v>105.65299999999999</v>
      </c>
      <c r="H40" s="74">
        <v>29.151999999999997</v>
      </c>
      <c r="I40" s="74">
        <v>149.06</v>
      </c>
      <c r="J40" s="74">
        <v>172.85600000000002</v>
      </c>
      <c r="K40" s="74">
        <v>164.226</v>
      </c>
      <c r="L40" s="74">
        <v>104.43100000000001</v>
      </c>
      <c r="M40" s="74">
        <v>136.13000000000002</v>
      </c>
      <c r="N40" s="74">
        <v>117.2</v>
      </c>
      <c r="O40" s="74">
        <v>74.938000000000002</v>
      </c>
      <c r="P40" s="74">
        <v>211.09399999999999</v>
      </c>
      <c r="Q40" s="74">
        <v>149.33999999999997</v>
      </c>
      <c r="R40" s="99"/>
      <c r="S40" s="97" t="str">
        <f>B40</f>
        <v>Jan-Okt</v>
      </c>
      <c r="T40" s="74"/>
      <c r="U40" s="97" t="str">
        <f>B40</f>
        <v>Jan-Okt</v>
      </c>
      <c r="V40" s="74">
        <v>100.075</v>
      </c>
      <c r="W40" s="74">
        <v>135.90600000000001</v>
      </c>
      <c r="X40" s="74">
        <v>139.41199999999998</v>
      </c>
      <c r="Y40" s="74">
        <v>120.196</v>
      </c>
      <c r="Z40" s="74">
        <v>178.59199999999998</v>
      </c>
      <c r="AA40" s="74">
        <v>134.26000000000002</v>
      </c>
      <c r="AB40" s="74">
        <v>117.68500000000002</v>
      </c>
      <c r="AC40" s="74">
        <v>152.28100000000001</v>
      </c>
      <c r="AD40" s="74">
        <v>110.97400000000002</v>
      </c>
      <c r="AE40" s="74">
        <v>129.24299999999999</v>
      </c>
      <c r="AF40" s="74">
        <v>91.276999999999987</v>
      </c>
      <c r="AG40" s="74">
        <v>122.97</v>
      </c>
      <c r="AH40" s="74">
        <v>125.78700000000001</v>
      </c>
      <c r="AI40" s="74">
        <v>119.274</v>
      </c>
      <c r="AJ40" s="74">
        <v>107.51399999999998</v>
      </c>
      <c r="AK40" s="74"/>
      <c r="AL40" s="97" t="str">
        <f>B40</f>
        <v>Jan-Okt</v>
      </c>
    </row>
    <row r="41" spans="1:38" s="81" customFormat="1" ht="12" customHeight="1" x14ac:dyDescent="0.2">
      <c r="B41" s="72" t="s">
        <v>117</v>
      </c>
      <c r="C41" s="74">
        <v>127.92999999999999</v>
      </c>
      <c r="D41" s="74">
        <v>127.59333333333332</v>
      </c>
      <c r="E41" s="74">
        <v>106.43333333333334</v>
      </c>
      <c r="F41" s="74">
        <v>118.96333333333332</v>
      </c>
      <c r="G41" s="74">
        <v>86.426666666666662</v>
      </c>
      <c r="H41" s="74">
        <v>33.139999999999993</v>
      </c>
      <c r="I41" s="74">
        <v>152.52333333333334</v>
      </c>
      <c r="J41" s="74">
        <v>180.61333333333334</v>
      </c>
      <c r="K41" s="74">
        <v>165.55666666666664</v>
      </c>
      <c r="L41" s="74">
        <v>105.08999999999999</v>
      </c>
      <c r="M41" s="74">
        <v>138.77666666666667</v>
      </c>
      <c r="N41" s="74">
        <v>116.48666666666666</v>
      </c>
      <c r="O41" s="74">
        <v>75.693333333333328</v>
      </c>
      <c r="P41" s="74">
        <v>211.63333333333333</v>
      </c>
      <c r="Q41" s="74">
        <v>153.79</v>
      </c>
      <c r="R41" s="71"/>
      <c r="S41" s="72" t="s">
        <v>117</v>
      </c>
      <c r="T41" s="74"/>
      <c r="U41" s="72" t="s">
        <v>117</v>
      </c>
      <c r="V41" s="74">
        <v>101.13666666666666</v>
      </c>
      <c r="W41" s="74">
        <v>136.34333333333333</v>
      </c>
      <c r="X41" s="74">
        <v>138.87</v>
      </c>
      <c r="Y41" s="74">
        <v>120.65333333333332</v>
      </c>
      <c r="Z41" s="74">
        <v>176.01333333333332</v>
      </c>
      <c r="AA41" s="74">
        <v>134.26666666666665</v>
      </c>
      <c r="AB41" s="74">
        <v>119.54666666666667</v>
      </c>
      <c r="AC41" s="74">
        <v>158.66999999999999</v>
      </c>
      <c r="AD41" s="74">
        <v>110.53333333333335</v>
      </c>
      <c r="AE41" s="74">
        <v>138.00666666666669</v>
      </c>
      <c r="AF41" s="74">
        <v>84.626666666666665</v>
      </c>
      <c r="AG41" s="74">
        <v>123.49666666666667</v>
      </c>
      <c r="AH41" s="74">
        <v>124.01</v>
      </c>
      <c r="AI41" s="74">
        <v>119.14666666666666</v>
      </c>
      <c r="AJ41" s="74">
        <v>112.69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129.08333333333334</v>
      </c>
      <c r="D42" s="74">
        <v>132.88333333333333</v>
      </c>
      <c r="E42" s="74">
        <v>118.09333333333332</v>
      </c>
      <c r="F42" s="74">
        <v>134.60666666666668</v>
      </c>
      <c r="G42" s="74">
        <v>95.34333333333332</v>
      </c>
      <c r="H42" s="74">
        <v>21.226666666666663</v>
      </c>
      <c r="I42" s="74">
        <v>149.08333333333334</v>
      </c>
      <c r="J42" s="74">
        <v>171.50666666666666</v>
      </c>
      <c r="K42" s="74">
        <v>163.31000000000003</v>
      </c>
      <c r="L42" s="74">
        <v>105.49333333333334</v>
      </c>
      <c r="M42" s="74">
        <v>135.29</v>
      </c>
      <c r="N42" s="74">
        <v>115.42333333333333</v>
      </c>
      <c r="O42" s="74">
        <v>73.226666666666674</v>
      </c>
      <c r="P42" s="74">
        <v>208.49666666666667</v>
      </c>
      <c r="Q42" s="74">
        <v>152.73999999999998</v>
      </c>
      <c r="R42" s="82"/>
      <c r="S42" s="72" t="s">
        <v>118</v>
      </c>
      <c r="T42" s="74"/>
      <c r="U42" s="72" t="s">
        <v>118</v>
      </c>
      <c r="V42" s="74">
        <v>100.27</v>
      </c>
      <c r="W42" s="74">
        <v>137.15333333333334</v>
      </c>
      <c r="X42" s="74">
        <v>139.83666666666667</v>
      </c>
      <c r="Y42" s="74">
        <v>120.37</v>
      </c>
      <c r="Z42" s="74">
        <v>179.52333333333334</v>
      </c>
      <c r="AA42" s="74">
        <v>135.61666666666667</v>
      </c>
      <c r="AB42" s="74">
        <v>118.32</v>
      </c>
      <c r="AC42" s="74">
        <v>159.66666666666666</v>
      </c>
      <c r="AD42" s="74">
        <v>112.08333333333333</v>
      </c>
      <c r="AE42" s="74">
        <v>129.43666666666667</v>
      </c>
      <c r="AF42" s="74">
        <v>96.36333333333333</v>
      </c>
      <c r="AG42" s="74">
        <v>124.13</v>
      </c>
      <c r="AH42" s="74">
        <v>126.57333333333334</v>
      </c>
      <c r="AI42" s="74">
        <v>117.71666666666665</v>
      </c>
      <c r="AJ42" s="74">
        <v>108.90999999999998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127.39666666666666</v>
      </c>
      <c r="D43" s="74">
        <v>130.69000000000003</v>
      </c>
      <c r="E43" s="74">
        <v>118.61</v>
      </c>
      <c r="F43" s="74">
        <v>133.15666666666667</v>
      </c>
      <c r="G43" s="74">
        <v>127.52333333333333</v>
      </c>
      <c r="H43" s="74">
        <v>30.946666666666669</v>
      </c>
      <c r="I43" s="74">
        <v>144.38333333333335</v>
      </c>
      <c r="J43" s="74">
        <v>161.64666666666668</v>
      </c>
      <c r="K43" s="74">
        <v>163.57000000000002</v>
      </c>
      <c r="L43" s="74">
        <v>101.75</v>
      </c>
      <c r="M43" s="74">
        <v>131.70333333333335</v>
      </c>
      <c r="N43" s="74">
        <v>119.16666666666667</v>
      </c>
      <c r="O43" s="74">
        <v>75.279999999999987</v>
      </c>
      <c r="P43" s="74">
        <v>213.20333333333335</v>
      </c>
      <c r="Q43" s="74">
        <v>142.79</v>
      </c>
      <c r="R43" s="82"/>
      <c r="S43" s="72" t="s">
        <v>119</v>
      </c>
      <c r="T43" s="74"/>
      <c r="U43" s="72" t="s">
        <v>119</v>
      </c>
      <c r="V43" s="74">
        <v>99.280000000000015</v>
      </c>
      <c r="W43" s="74">
        <v>134.75666666666666</v>
      </c>
      <c r="X43" s="74">
        <v>138.61000000000001</v>
      </c>
      <c r="Y43" s="74">
        <v>118.68333333333334</v>
      </c>
      <c r="Z43" s="74">
        <v>179.24333333333334</v>
      </c>
      <c r="AA43" s="74">
        <v>134.42666666666665</v>
      </c>
      <c r="AB43" s="74">
        <v>116.19</v>
      </c>
      <c r="AC43" s="74">
        <v>143.57333333333335</v>
      </c>
      <c r="AD43" s="74">
        <v>109.87</v>
      </c>
      <c r="AE43" s="74">
        <v>121.80333333333333</v>
      </c>
      <c r="AF43" s="74">
        <v>90.226666666666674</v>
      </c>
      <c r="AG43" s="74">
        <v>120.72000000000001</v>
      </c>
      <c r="AH43" s="74">
        <v>127.57666666666667</v>
      </c>
      <c r="AI43" s="74">
        <v>120.31</v>
      </c>
      <c r="AJ43" s="74">
        <v>102.49000000000001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13" t="s">
        <v>121</v>
      </c>
      <c r="D46" s="113"/>
      <c r="E46" s="113"/>
      <c r="F46" s="113"/>
      <c r="G46" s="113"/>
      <c r="H46" s="113"/>
      <c r="I46" s="113"/>
      <c r="J46" s="113"/>
      <c r="K46" s="113" t="s">
        <v>121</v>
      </c>
      <c r="L46" s="113"/>
      <c r="M46" s="113"/>
      <c r="N46" s="113"/>
      <c r="O46" s="113"/>
      <c r="P46" s="113"/>
      <c r="Q46" s="113"/>
      <c r="R46" s="82"/>
      <c r="T46" s="83"/>
      <c r="V46" s="113" t="s">
        <v>121</v>
      </c>
      <c r="W46" s="113"/>
      <c r="X46" s="113"/>
      <c r="Y46" s="113"/>
      <c r="Z46" s="113"/>
      <c r="AA46" s="113"/>
      <c r="AB46" s="113"/>
      <c r="AC46" s="113"/>
      <c r="AD46" s="113" t="s">
        <v>121</v>
      </c>
      <c r="AE46" s="113"/>
      <c r="AF46" s="113"/>
      <c r="AG46" s="113"/>
      <c r="AH46" s="113"/>
      <c r="AI46" s="113"/>
      <c r="AJ46" s="113"/>
      <c r="AK46" s="82"/>
    </row>
    <row r="47" spans="1:38" s="77" customFormat="1" ht="12" customHeight="1" x14ac:dyDescent="0.25">
      <c r="A47" s="76">
        <f>A28</f>
        <v>2025</v>
      </c>
      <c r="B47" s="73" t="s">
        <v>104</v>
      </c>
      <c r="C47" s="84">
        <v>3.42</v>
      </c>
      <c r="D47" s="84">
        <v>18.87</v>
      </c>
      <c r="E47" s="84">
        <v>15.85</v>
      </c>
      <c r="F47" s="84">
        <v>12.61</v>
      </c>
      <c r="G47" s="84">
        <v>10.62</v>
      </c>
      <c r="H47" s="84">
        <v>174.27</v>
      </c>
      <c r="I47" s="84">
        <v>16.670000000000002</v>
      </c>
      <c r="J47" s="84">
        <v>29.23</v>
      </c>
      <c r="K47" s="84">
        <v>-0.24</v>
      </c>
      <c r="L47" s="84">
        <v>-4.4000000000000004</v>
      </c>
      <c r="M47" s="84">
        <v>1.85</v>
      </c>
      <c r="N47" s="84">
        <v>-7.21</v>
      </c>
      <c r="O47" s="84">
        <v>4.8099999999999996</v>
      </c>
      <c r="P47" s="84">
        <v>3.89</v>
      </c>
      <c r="Q47" s="84">
        <v>-14.82</v>
      </c>
      <c r="R47" s="75">
        <f>R28</f>
        <v>2025</v>
      </c>
      <c r="S47" s="73" t="s">
        <v>104</v>
      </c>
      <c r="T47" s="76">
        <f>T28</f>
        <v>2025</v>
      </c>
      <c r="U47" s="73" t="s">
        <v>104</v>
      </c>
      <c r="V47" s="84">
        <v>4.3600000000000003</v>
      </c>
      <c r="W47" s="84">
        <v>-0.06</v>
      </c>
      <c r="X47" s="84">
        <v>0.12</v>
      </c>
      <c r="Y47" s="84">
        <v>0.48</v>
      </c>
      <c r="Z47" s="84">
        <v>-0.4</v>
      </c>
      <c r="AA47" s="84">
        <v>0.72</v>
      </c>
      <c r="AB47" s="84">
        <v>0.25</v>
      </c>
      <c r="AC47" s="84">
        <v>-4.25</v>
      </c>
      <c r="AD47" s="84">
        <v>1.01</v>
      </c>
      <c r="AE47" s="84">
        <v>2.73</v>
      </c>
      <c r="AF47" s="84">
        <v>-6.43</v>
      </c>
      <c r="AG47" s="84">
        <v>-1.36</v>
      </c>
      <c r="AH47" s="84">
        <v>-1.1299999999999999</v>
      </c>
      <c r="AI47" s="84">
        <v>2.37</v>
      </c>
      <c r="AJ47" s="84">
        <v>6.36</v>
      </c>
      <c r="AK47" s="75">
        <f>AK28</f>
        <v>2025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3.22</v>
      </c>
      <c r="D48" s="84">
        <v>17.21</v>
      </c>
      <c r="E48" s="84">
        <v>13.9</v>
      </c>
      <c r="F48" s="84">
        <v>10.77</v>
      </c>
      <c r="G48" s="84">
        <v>19.34</v>
      </c>
      <c r="H48" s="84">
        <v>173.32</v>
      </c>
      <c r="I48" s="84">
        <v>14.84</v>
      </c>
      <c r="J48" s="84">
        <v>28.85</v>
      </c>
      <c r="K48" s="84">
        <v>-1.18</v>
      </c>
      <c r="L48" s="84">
        <v>-4.34</v>
      </c>
      <c r="M48" s="84">
        <v>1.29</v>
      </c>
      <c r="N48" s="84">
        <v>-3.13</v>
      </c>
      <c r="O48" s="84">
        <v>5.98</v>
      </c>
      <c r="P48" s="84">
        <v>2.81</v>
      </c>
      <c r="Q48" s="84">
        <v>-16.71</v>
      </c>
      <c r="R48" s="82"/>
      <c r="S48" s="73" t="s">
        <v>105</v>
      </c>
      <c r="T48" s="84"/>
      <c r="U48" s="73" t="s">
        <v>105</v>
      </c>
      <c r="V48" s="84">
        <v>3.56</v>
      </c>
      <c r="W48" s="84">
        <v>0.71</v>
      </c>
      <c r="X48" s="84">
        <v>1.3</v>
      </c>
      <c r="Y48" s="84">
        <v>2.65</v>
      </c>
      <c r="Z48" s="84">
        <v>-0.54</v>
      </c>
      <c r="AA48" s="84">
        <v>0.95</v>
      </c>
      <c r="AB48" s="84">
        <v>0.96</v>
      </c>
      <c r="AC48" s="84">
        <v>-3.89</v>
      </c>
      <c r="AD48" s="84">
        <v>1.47</v>
      </c>
      <c r="AE48" s="84">
        <v>-2.36</v>
      </c>
      <c r="AF48" s="84">
        <v>-4.76</v>
      </c>
      <c r="AG48" s="84">
        <v>1.67</v>
      </c>
      <c r="AH48" s="84">
        <v>-1.39</v>
      </c>
      <c r="AI48" s="84">
        <v>3.94</v>
      </c>
      <c r="AJ48" s="84">
        <v>5.39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3.61</v>
      </c>
      <c r="D49" s="84">
        <v>16.350000000000001</v>
      </c>
      <c r="E49" s="84">
        <v>13.23</v>
      </c>
      <c r="F49" s="84">
        <v>10.71</v>
      </c>
      <c r="G49" s="84">
        <v>1.95</v>
      </c>
      <c r="H49" s="84">
        <v>168.86</v>
      </c>
      <c r="I49" s="84">
        <v>14.35</v>
      </c>
      <c r="J49" s="84">
        <v>27.26</v>
      </c>
      <c r="K49" s="84">
        <v>-0.32</v>
      </c>
      <c r="L49" s="84">
        <v>-3.77</v>
      </c>
      <c r="M49" s="84">
        <v>7.16</v>
      </c>
      <c r="N49" s="84">
        <v>-6.74</v>
      </c>
      <c r="O49" s="84">
        <v>7.7</v>
      </c>
      <c r="P49" s="84">
        <v>3.21</v>
      </c>
      <c r="Q49" s="84">
        <v>-15.04</v>
      </c>
      <c r="R49" s="82"/>
      <c r="S49" s="73" t="s">
        <v>106</v>
      </c>
      <c r="T49" s="84"/>
      <c r="U49" s="73" t="s">
        <v>106</v>
      </c>
      <c r="V49" s="84">
        <v>3.27</v>
      </c>
      <c r="W49" s="84">
        <v>1.06</v>
      </c>
      <c r="X49" s="84">
        <v>1.6</v>
      </c>
      <c r="Y49" s="84">
        <v>2.54</v>
      </c>
      <c r="Z49" s="84">
        <v>0.37</v>
      </c>
      <c r="AA49" s="84">
        <v>1.0900000000000001</v>
      </c>
      <c r="AB49" s="84">
        <v>1.06</v>
      </c>
      <c r="AC49" s="84">
        <v>-2.0699999999999998</v>
      </c>
      <c r="AD49" s="84">
        <v>2.25</v>
      </c>
      <c r="AE49" s="84">
        <v>-0.88</v>
      </c>
      <c r="AF49" s="84">
        <v>-3.48</v>
      </c>
      <c r="AG49" s="84">
        <v>3.51</v>
      </c>
      <c r="AH49" s="84">
        <v>-0.43</v>
      </c>
      <c r="AI49" s="84">
        <v>4.5599999999999996</v>
      </c>
      <c r="AJ49" s="84">
        <v>5.9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3.33</v>
      </c>
      <c r="D50" s="84">
        <v>14.64</v>
      </c>
      <c r="E50" s="84">
        <v>10.38</v>
      </c>
      <c r="F50" s="84">
        <v>8.65</v>
      </c>
      <c r="G50" s="84">
        <v>5.84</v>
      </c>
      <c r="H50" s="84">
        <v>162.53</v>
      </c>
      <c r="I50" s="84">
        <v>16.22</v>
      </c>
      <c r="J50" s="84">
        <v>25.87</v>
      </c>
      <c r="K50" s="84">
        <v>-1.37</v>
      </c>
      <c r="L50" s="84">
        <v>-3.43</v>
      </c>
      <c r="M50" s="84">
        <v>1.2</v>
      </c>
      <c r="N50" s="84">
        <v>-5.41</v>
      </c>
      <c r="O50" s="84">
        <v>-3</v>
      </c>
      <c r="P50" s="84">
        <v>3.64</v>
      </c>
      <c r="Q50" s="84">
        <v>-17.87</v>
      </c>
      <c r="R50" s="82"/>
      <c r="S50" s="73" t="s">
        <v>107</v>
      </c>
      <c r="T50" s="84"/>
      <c r="U50" s="73" t="s">
        <v>107</v>
      </c>
      <c r="V50" s="84">
        <v>2.98</v>
      </c>
      <c r="W50" s="84">
        <v>1.51</v>
      </c>
      <c r="X50" s="84">
        <v>2.0099999999999998</v>
      </c>
      <c r="Y50" s="84">
        <v>3.18</v>
      </c>
      <c r="Z50" s="84">
        <v>0.44</v>
      </c>
      <c r="AA50" s="84">
        <v>1.36</v>
      </c>
      <c r="AB50" s="84">
        <v>1.72</v>
      </c>
      <c r="AC50" s="84">
        <v>-1.06</v>
      </c>
      <c r="AD50" s="84">
        <v>2.41</v>
      </c>
      <c r="AE50" s="84">
        <v>1.1299999999999999</v>
      </c>
      <c r="AF50" s="84">
        <v>-4.51</v>
      </c>
      <c r="AG50" s="84">
        <v>4.34</v>
      </c>
      <c r="AH50" s="84">
        <v>1.1399999999999999</v>
      </c>
      <c r="AI50" s="84">
        <v>4.6900000000000004</v>
      </c>
      <c r="AJ50" s="84">
        <v>6.14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3.52</v>
      </c>
      <c r="D51" s="84">
        <v>15.98</v>
      </c>
      <c r="E51" s="84">
        <v>12.88</v>
      </c>
      <c r="F51" s="84">
        <v>11.24</v>
      </c>
      <c r="G51" s="84">
        <v>4.97</v>
      </c>
      <c r="H51" s="84">
        <v>170.78</v>
      </c>
      <c r="I51" s="84">
        <v>17.8</v>
      </c>
      <c r="J51" s="84">
        <v>23.27</v>
      </c>
      <c r="K51" s="84">
        <v>-2.2200000000000002</v>
      </c>
      <c r="L51" s="84">
        <v>-2.95</v>
      </c>
      <c r="M51" s="84">
        <v>-1.61</v>
      </c>
      <c r="N51" s="84">
        <v>-3.88</v>
      </c>
      <c r="O51" s="84">
        <v>-3.27</v>
      </c>
      <c r="P51" s="84">
        <v>2.81</v>
      </c>
      <c r="Q51" s="84">
        <v>-19.14</v>
      </c>
      <c r="R51" s="82"/>
      <c r="S51" s="73" t="s">
        <v>108</v>
      </c>
      <c r="T51" s="84"/>
      <c r="U51" s="73" t="s">
        <v>108</v>
      </c>
      <c r="V51" s="84">
        <v>3.67</v>
      </c>
      <c r="W51" s="84">
        <v>1.55</v>
      </c>
      <c r="X51" s="84">
        <v>2</v>
      </c>
      <c r="Y51" s="84">
        <v>2.84</v>
      </c>
      <c r="Z51" s="84">
        <v>0.88</v>
      </c>
      <c r="AA51" s="84">
        <v>2.0099999999999998</v>
      </c>
      <c r="AB51" s="84">
        <v>1.49</v>
      </c>
      <c r="AC51" s="84">
        <v>-2.63</v>
      </c>
      <c r="AD51" s="84">
        <v>2.9</v>
      </c>
      <c r="AE51" s="84">
        <v>1.59</v>
      </c>
      <c r="AF51" s="84">
        <v>-3.09</v>
      </c>
      <c r="AG51" s="84">
        <v>4.96</v>
      </c>
      <c r="AH51" s="84">
        <v>2.66</v>
      </c>
      <c r="AI51" s="84">
        <v>4.45</v>
      </c>
      <c r="AJ51" s="84">
        <v>6.45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4.29</v>
      </c>
      <c r="D52" s="84">
        <v>15.13</v>
      </c>
      <c r="E52" s="84">
        <v>12.2</v>
      </c>
      <c r="F52" s="84">
        <v>10.71</v>
      </c>
      <c r="G52" s="84">
        <v>5.03</v>
      </c>
      <c r="H52" s="84">
        <v>170.04</v>
      </c>
      <c r="I52" s="84">
        <v>17.77</v>
      </c>
      <c r="J52" s="84">
        <v>21.02</v>
      </c>
      <c r="K52" s="84">
        <v>0.92</v>
      </c>
      <c r="L52" s="84">
        <v>-1.94</v>
      </c>
      <c r="M52" s="84">
        <v>3.25</v>
      </c>
      <c r="N52" s="84">
        <v>-3.08</v>
      </c>
      <c r="O52" s="84">
        <v>3.73</v>
      </c>
      <c r="P52" s="84">
        <v>1.87</v>
      </c>
      <c r="Q52" s="84">
        <v>-2.76</v>
      </c>
      <c r="R52" s="82"/>
      <c r="S52" s="73" t="s">
        <v>109</v>
      </c>
      <c r="T52" s="84"/>
      <c r="U52" s="73" t="s">
        <v>109</v>
      </c>
      <c r="V52" s="84">
        <v>3.87</v>
      </c>
      <c r="W52" s="84">
        <v>1.36</v>
      </c>
      <c r="X52" s="84">
        <v>2.17</v>
      </c>
      <c r="Y52" s="84">
        <v>2.77</v>
      </c>
      <c r="Z52" s="84">
        <v>1.36</v>
      </c>
      <c r="AA52" s="84">
        <v>2.31</v>
      </c>
      <c r="AB52" s="84">
        <v>-0.76</v>
      </c>
      <c r="AC52" s="84">
        <v>-3.81</v>
      </c>
      <c r="AD52" s="84">
        <v>3.37</v>
      </c>
      <c r="AE52" s="84">
        <v>3.15</v>
      </c>
      <c r="AF52" s="84">
        <v>-1.7</v>
      </c>
      <c r="AG52" s="84">
        <v>3.55</v>
      </c>
      <c r="AH52" s="84">
        <v>4.63</v>
      </c>
      <c r="AI52" s="84">
        <v>4.51</v>
      </c>
      <c r="AJ52" s="84">
        <v>6.74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2.57</v>
      </c>
      <c r="D53" s="84">
        <v>13.13</v>
      </c>
      <c r="E53" s="84">
        <v>13.47</v>
      </c>
      <c r="F53" s="84">
        <v>10.98</v>
      </c>
      <c r="G53" s="84">
        <v>6.01</v>
      </c>
      <c r="H53" s="84">
        <v>173.66</v>
      </c>
      <c r="I53" s="84">
        <v>15.8</v>
      </c>
      <c r="J53" s="84">
        <v>9.2899999999999991</v>
      </c>
      <c r="K53" s="84">
        <v>-0.7</v>
      </c>
      <c r="L53" s="84">
        <v>-1.1499999999999999</v>
      </c>
      <c r="M53" s="84">
        <v>1.1200000000000001</v>
      </c>
      <c r="N53" s="84">
        <v>-1.65</v>
      </c>
      <c r="O53" s="84">
        <v>3.46</v>
      </c>
      <c r="P53" s="84">
        <v>0.28000000000000003</v>
      </c>
      <c r="Q53" s="84">
        <v>-6.9</v>
      </c>
      <c r="R53" s="82"/>
      <c r="S53" s="73" t="s">
        <v>110</v>
      </c>
      <c r="T53" s="79"/>
      <c r="U53" s="73" t="s">
        <v>110</v>
      </c>
      <c r="V53" s="84">
        <v>6.45</v>
      </c>
      <c r="W53" s="84">
        <v>0.94</v>
      </c>
      <c r="X53" s="84">
        <v>1.1200000000000001</v>
      </c>
      <c r="Y53" s="84">
        <v>0.48</v>
      </c>
      <c r="Z53" s="84">
        <v>1.99</v>
      </c>
      <c r="AA53" s="84">
        <v>2.2400000000000002</v>
      </c>
      <c r="AB53" s="84">
        <v>0.36</v>
      </c>
      <c r="AC53" s="84">
        <v>-3.92</v>
      </c>
      <c r="AD53" s="84">
        <v>-0.08</v>
      </c>
      <c r="AE53" s="84">
        <v>4.88</v>
      </c>
      <c r="AF53" s="84">
        <v>-14.2</v>
      </c>
      <c r="AG53" s="84">
        <v>4.96</v>
      </c>
      <c r="AH53" s="84">
        <v>6.05</v>
      </c>
      <c r="AI53" s="84">
        <v>5.0599999999999996</v>
      </c>
      <c r="AJ53" s="84">
        <v>-0.04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1.69</v>
      </c>
      <c r="D54" s="84">
        <v>12.22</v>
      </c>
      <c r="E54" s="84">
        <v>15.19</v>
      </c>
      <c r="F54" s="84">
        <v>12.84</v>
      </c>
      <c r="G54" s="84">
        <v>3.05</v>
      </c>
      <c r="H54" s="84">
        <v>171.21</v>
      </c>
      <c r="I54" s="84">
        <v>11.39</v>
      </c>
      <c r="J54" s="84">
        <v>5.0199999999999996</v>
      </c>
      <c r="K54" s="84">
        <v>-2.2000000000000002</v>
      </c>
      <c r="L54" s="84">
        <v>-1.93</v>
      </c>
      <c r="M54" s="84">
        <v>2.54</v>
      </c>
      <c r="N54" s="84">
        <v>2.09</v>
      </c>
      <c r="O54" s="84">
        <v>5.26</v>
      </c>
      <c r="P54" s="84">
        <v>-2.15</v>
      </c>
      <c r="Q54" s="84">
        <v>-8.1300000000000008</v>
      </c>
      <c r="R54" s="82"/>
      <c r="S54" s="73" t="s">
        <v>111</v>
      </c>
      <c r="T54" s="79"/>
      <c r="U54" s="73" t="s">
        <v>111</v>
      </c>
      <c r="V54" s="84">
        <v>4.1500000000000004</v>
      </c>
      <c r="W54" s="84">
        <v>0.88</v>
      </c>
      <c r="X54" s="84">
        <v>0.85</v>
      </c>
      <c r="Y54" s="84">
        <v>0.87</v>
      </c>
      <c r="Z54" s="84">
        <v>0.83</v>
      </c>
      <c r="AA54" s="84">
        <v>2.14</v>
      </c>
      <c r="AB54" s="84">
        <v>1</v>
      </c>
      <c r="AC54" s="84">
        <v>-4.1399999999999997</v>
      </c>
      <c r="AD54" s="84">
        <v>-0.77</v>
      </c>
      <c r="AE54" s="84">
        <v>2.83</v>
      </c>
      <c r="AF54" s="84">
        <v>-18.96</v>
      </c>
      <c r="AG54" s="84">
        <v>4.08</v>
      </c>
      <c r="AH54" s="84">
        <v>7.36</v>
      </c>
      <c r="AI54" s="84">
        <v>5.8</v>
      </c>
      <c r="AJ54" s="84">
        <v>2.63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2.58</v>
      </c>
      <c r="D55" s="84">
        <v>11.42</v>
      </c>
      <c r="E55" s="84">
        <v>14.67</v>
      </c>
      <c r="F55" s="84">
        <v>12.27</v>
      </c>
      <c r="G55" s="84">
        <v>7.21</v>
      </c>
      <c r="H55" s="84">
        <v>174.8</v>
      </c>
      <c r="I55" s="84">
        <v>9</v>
      </c>
      <c r="J55" s="84">
        <v>5.28</v>
      </c>
      <c r="K55" s="84">
        <v>-0.63</v>
      </c>
      <c r="L55" s="84">
        <v>-2.3199999999999998</v>
      </c>
      <c r="M55" s="84">
        <v>4.01</v>
      </c>
      <c r="N55" s="84">
        <v>3</v>
      </c>
      <c r="O55" s="84">
        <v>4.0199999999999996</v>
      </c>
      <c r="P55" s="84">
        <v>-0.8</v>
      </c>
      <c r="Q55" s="84">
        <v>-3.55</v>
      </c>
      <c r="R55" s="82"/>
      <c r="S55" s="73" t="s">
        <v>112</v>
      </c>
      <c r="T55" s="79"/>
      <c r="U55" s="73" t="s">
        <v>112</v>
      </c>
      <c r="V55" s="84">
        <v>4.5199999999999996</v>
      </c>
      <c r="W55" s="84">
        <v>0.62</v>
      </c>
      <c r="X55" s="84">
        <v>0.17</v>
      </c>
      <c r="Y55" s="84">
        <v>-0.48</v>
      </c>
      <c r="Z55" s="84">
        <v>1.03</v>
      </c>
      <c r="AA55" s="84">
        <v>1.84</v>
      </c>
      <c r="AB55" s="84">
        <v>2</v>
      </c>
      <c r="AC55" s="84">
        <v>-3.46</v>
      </c>
      <c r="AD55" s="84">
        <v>1.29</v>
      </c>
      <c r="AE55" s="84">
        <v>0.83</v>
      </c>
      <c r="AF55" s="84">
        <v>-3.39</v>
      </c>
      <c r="AG55" s="84">
        <v>4.54</v>
      </c>
      <c r="AH55" s="84">
        <v>-3.02</v>
      </c>
      <c r="AI55" s="84">
        <v>4.9000000000000004</v>
      </c>
      <c r="AJ55" s="84">
        <v>1.93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2.3199999999999998</v>
      </c>
      <c r="D56" s="84">
        <v>10.8</v>
      </c>
      <c r="E56" s="84">
        <v>15.23</v>
      </c>
      <c r="F56" s="84">
        <v>12.47</v>
      </c>
      <c r="G56" s="84">
        <v>0.32</v>
      </c>
      <c r="H56" s="84">
        <v>184.19</v>
      </c>
      <c r="I56" s="84">
        <v>8.2100000000000009</v>
      </c>
      <c r="J56" s="84">
        <v>3.18</v>
      </c>
      <c r="K56" s="84">
        <v>-1.07</v>
      </c>
      <c r="L56" s="84">
        <v>-1.01</v>
      </c>
      <c r="M56" s="84">
        <v>1.58</v>
      </c>
      <c r="N56" s="84">
        <v>2.23</v>
      </c>
      <c r="O56" s="84">
        <v>2.17</v>
      </c>
      <c r="P56" s="84">
        <v>-1.64</v>
      </c>
      <c r="Q56" s="84">
        <v>-1.64</v>
      </c>
      <c r="R56" s="82"/>
      <c r="S56" s="73" t="s">
        <v>113</v>
      </c>
      <c r="T56" s="79"/>
      <c r="U56" s="73" t="s">
        <v>113</v>
      </c>
      <c r="V56" s="84">
        <v>4</v>
      </c>
      <c r="W56" s="84">
        <v>0.12</v>
      </c>
      <c r="X56" s="84">
        <v>1.81</v>
      </c>
      <c r="Y56" s="84">
        <v>1.37</v>
      </c>
      <c r="Z56" s="84">
        <v>2.42</v>
      </c>
      <c r="AA56" s="84">
        <v>-2.35</v>
      </c>
      <c r="AB56" s="84">
        <v>1.34</v>
      </c>
      <c r="AC56" s="84">
        <v>-2.52</v>
      </c>
      <c r="AD56" s="84">
        <v>1.42</v>
      </c>
      <c r="AE56" s="84">
        <v>1.82</v>
      </c>
      <c r="AF56" s="84">
        <v>-2.94</v>
      </c>
      <c r="AG56" s="84">
        <v>4.4000000000000004</v>
      </c>
      <c r="AH56" s="84">
        <v>-2.48</v>
      </c>
      <c r="AI56" s="84">
        <v>4.46</v>
      </c>
      <c r="AJ56" s="84">
        <v>2.25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114</v>
      </c>
      <c r="T57" s="79"/>
      <c r="U57" s="73" t="s">
        <v>114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136</v>
      </c>
      <c r="C59" s="84">
        <v>3.05360069410969</v>
      </c>
      <c r="D59" s="84">
        <v>14.484071538354087</v>
      </c>
      <c r="E59" s="84">
        <v>13.667058858425335</v>
      </c>
      <c r="F59" s="84">
        <v>11.312139374500148</v>
      </c>
      <c r="G59" s="84">
        <v>5.7069105243674016</v>
      </c>
      <c r="H59" s="84">
        <v>172.9332459507537</v>
      </c>
      <c r="I59" s="84">
        <v>14.13214091559918</v>
      </c>
      <c r="J59" s="84">
        <v>17.127775632034385</v>
      </c>
      <c r="K59" s="84">
        <v>-0.90271659767563506</v>
      </c>
      <c r="L59" s="84">
        <v>-2.7399811870768218</v>
      </c>
      <c r="M59" s="84">
        <v>2.1996996996997353</v>
      </c>
      <c r="N59" s="84">
        <v>-2.4414607143748981</v>
      </c>
      <c r="O59" s="84">
        <v>3.0528892433785444</v>
      </c>
      <c r="P59" s="84">
        <v>1.3408480996250489</v>
      </c>
      <c r="Q59" s="84">
        <v>-11.265597147950118</v>
      </c>
      <c r="R59" s="60"/>
      <c r="S59" s="97" t="str">
        <f>B59</f>
        <v>Jan-Okt</v>
      </c>
      <c r="T59" s="84"/>
      <c r="U59" s="97" t="str">
        <f>B59</f>
        <v>Jan-Okt</v>
      </c>
      <c r="V59" s="84">
        <v>4.0735040246261462</v>
      </c>
      <c r="W59" s="84">
        <v>0.86836480228001278</v>
      </c>
      <c r="X59" s="84">
        <v>1.3124427713907778</v>
      </c>
      <c r="Y59" s="84">
        <v>1.6594211478931697</v>
      </c>
      <c r="Z59" s="84">
        <v>0.83904554334691284</v>
      </c>
      <c r="AA59" s="84">
        <v>1.2297461339526308</v>
      </c>
      <c r="AB59" s="84">
        <v>0.94005437905806843</v>
      </c>
      <c r="AC59" s="84">
        <v>-3.1685573303489605</v>
      </c>
      <c r="AD59" s="84">
        <v>1.5259912539110587</v>
      </c>
      <c r="AE59" s="84">
        <v>1.4832671137145184</v>
      </c>
      <c r="AF59" s="84">
        <v>-6.4219148870731573</v>
      </c>
      <c r="AG59" s="84">
        <v>3.4387039249003095</v>
      </c>
      <c r="AH59" s="84">
        <v>1.3153019636902741</v>
      </c>
      <c r="AI59" s="84">
        <v>4.4650364349775771</v>
      </c>
      <c r="AJ59" s="84">
        <v>4.4058381968789035</v>
      </c>
      <c r="AK59" s="98"/>
      <c r="AL59" s="97" t="str">
        <f>B59</f>
        <v>Jan-Okt</v>
      </c>
    </row>
    <row r="60" spans="2:38" s="77" customFormat="1" ht="12" customHeight="1" x14ac:dyDescent="0.2">
      <c r="B60" s="72" t="s">
        <v>117</v>
      </c>
      <c r="C60" s="84">
        <v>3.4195634599838201</v>
      </c>
      <c r="D60" s="84">
        <v>17.471229093141005</v>
      </c>
      <c r="E60" s="84">
        <v>14.313332378633831</v>
      </c>
      <c r="F60" s="84">
        <v>11.354134165366617</v>
      </c>
      <c r="G60" s="84">
        <v>9.5626452567082083</v>
      </c>
      <c r="H60" s="84">
        <v>172.30895645028755</v>
      </c>
      <c r="I60" s="84">
        <v>15.285966238347214</v>
      </c>
      <c r="J60" s="84">
        <v>28.455939878144221</v>
      </c>
      <c r="K60" s="84">
        <v>-0.57850908799743195</v>
      </c>
      <c r="L60" s="84">
        <v>-4.1645134814724969</v>
      </c>
      <c r="M60" s="84">
        <v>3.3179471907881748</v>
      </c>
      <c r="N60" s="84">
        <v>-5.6966295166904928</v>
      </c>
      <c r="O60" s="84">
        <v>6.1617578307620278</v>
      </c>
      <c r="P60" s="84">
        <v>3.3046421191363464</v>
      </c>
      <c r="Q60" s="84">
        <v>-15.521661112535242</v>
      </c>
      <c r="R60" s="82"/>
      <c r="S60" s="72" t="s">
        <v>117</v>
      </c>
      <c r="T60" s="84"/>
      <c r="U60" s="72" t="s">
        <v>117</v>
      </c>
      <c r="V60" s="84">
        <v>3.7263683292878795</v>
      </c>
      <c r="W60" s="84">
        <v>0.56548570304624945</v>
      </c>
      <c r="X60" s="84">
        <v>1.0012606671838711</v>
      </c>
      <c r="Y60" s="84">
        <v>1.8716050772564756</v>
      </c>
      <c r="Z60" s="84">
        <v>-0.18902162407380274</v>
      </c>
      <c r="AA60" s="84">
        <v>0.91949991230926287</v>
      </c>
      <c r="AB60" s="84">
        <v>0.75572411855597466</v>
      </c>
      <c r="AC60" s="84">
        <v>-3.4011810783935772</v>
      </c>
      <c r="AD60" s="84">
        <v>1.5775769643130815</v>
      </c>
      <c r="AE60" s="84">
        <v>-0.17841643360013393</v>
      </c>
      <c r="AF60" s="84">
        <v>-4.8425787106446876</v>
      </c>
      <c r="AG60" s="84">
        <v>1.2682793494601725</v>
      </c>
      <c r="AH60" s="84">
        <v>-0.9847496872754391</v>
      </c>
      <c r="AI60" s="84">
        <v>3.5997913164454332</v>
      </c>
      <c r="AJ60" s="84">
        <v>5.8851165121523508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3.714714232149575</v>
      </c>
      <c r="D61" s="84">
        <v>15.250072275224056</v>
      </c>
      <c r="E61" s="84">
        <v>11.820219044913657</v>
      </c>
      <c r="F61" s="84">
        <v>10.194837089996184</v>
      </c>
      <c r="G61" s="84">
        <v>5.2703249788377065</v>
      </c>
      <c r="H61" s="84">
        <v>167.56302521008399</v>
      </c>
      <c r="I61" s="84">
        <v>17.253041107382572</v>
      </c>
      <c r="J61" s="84">
        <v>23.362424474920871</v>
      </c>
      <c r="K61" s="84">
        <v>-0.90212180667082009</v>
      </c>
      <c r="L61" s="84">
        <v>-2.7741083223249632</v>
      </c>
      <c r="M61" s="84">
        <v>0.9300474970780499</v>
      </c>
      <c r="N61" s="84">
        <v>-4.1228264481116526</v>
      </c>
      <c r="O61" s="84">
        <v>-0.81271446631748745</v>
      </c>
      <c r="P61" s="84">
        <v>2.7650905267308588</v>
      </c>
      <c r="Q61" s="84">
        <v>-13.91858127782686</v>
      </c>
      <c r="R61" s="82"/>
      <c r="S61" s="72" t="s">
        <v>118</v>
      </c>
      <c r="T61" s="84"/>
      <c r="U61" s="72" t="s">
        <v>118</v>
      </c>
      <c r="V61" s="84">
        <v>3.5027354368096724</v>
      </c>
      <c r="W61" s="84">
        <v>1.4747953043306836</v>
      </c>
      <c r="X61" s="84">
        <v>2.0606267029972969</v>
      </c>
      <c r="Y61" s="84">
        <v>2.9301941111079515</v>
      </c>
      <c r="Z61" s="84">
        <v>0.89359310603222752</v>
      </c>
      <c r="AA61" s="84">
        <v>1.8933607152696226</v>
      </c>
      <c r="AB61" s="84">
        <v>0.82658713250958726</v>
      </c>
      <c r="AC61" s="84">
        <v>-2.5015774796963228</v>
      </c>
      <c r="AD61" s="84">
        <v>2.9011231141169702</v>
      </c>
      <c r="AE61" s="84">
        <v>1.9453924914675866</v>
      </c>
      <c r="AF61" s="84">
        <v>-3.035486684108136</v>
      </c>
      <c r="AG61" s="84">
        <v>4.2846341258506015</v>
      </c>
      <c r="AH61" s="84">
        <v>2.8076350345201035</v>
      </c>
      <c r="AI61" s="84">
        <v>4.5502990111906882</v>
      </c>
      <c r="AJ61" s="84">
        <v>6.4405785770132837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2.2773496039392001</v>
      </c>
      <c r="D62" s="84">
        <v>12.247702482178141</v>
      </c>
      <c r="E62" s="84">
        <v>14.444230027016602</v>
      </c>
      <c r="F62" s="84">
        <v>12.034440206416861</v>
      </c>
      <c r="G62" s="84">
        <v>5.4231309763289204</v>
      </c>
      <c r="H62" s="84">
        <v>173.21954090641555</v>
      </c>
      <c r="I62" s="84">
        <v>12.029277881233199</v>
      </c>
      <c r="J62" s="84">
        <v>6.484266924309992</v>
      </c>
      <c r="K62" s="84">
        <v>-1.1741249446167501</v>
      </c>
      <c r="L62" s="84">
        <v>-1.8015119832716806</v>
      </c>
      <c r="M62" s="84">
        <v>2.5833419877453707</v>
      </c>
      <c r="N62" s="84">
        <v>1.1544338181201113</v>
      </c>
      <c r="O62" s="84">
        <v>4.2418647588275462</v>
      </c>
      <c r="P62" s="84">
        <v>-0.88176042150936951</v>
      </c>
      <c r="Q62" s="84">
        <v>-6.2011430072915914</v>
      </c>
      <c r="R62" s="82"/>
      <c r="S62" s="72" t="s">
        <v>119</v>
      </c>
      <c r="T62" s="79"/>
      <c r="U62" s="72" t="s">
        <v>119</v>
      </c>
      <c r="V62" s="84">
        <v>5.0396755422324304</v>
      </c>
      <c r="W62" s="84">
        <v>0.81294730804719961</v>
      </c>
      <c r="X62" s="84">
        <v>0.70961491886656347</v>
      </c>
      <c r="Y62" s="84">
        <v>0.29012450002818468</v>
      </c>
      <c r="Z62" s="84">
        <v>1.28077147646583</v>
      </c>
      <c r="AA62" s="84">
        <v>2.0755290067834267</v>
      </c>
      <c r="AB62" s="84">
        <v>1.1139152380123392</v>
      </c>
      <c r="AC62" s="84">
        <v>-3.8485579069559606</v>
      </c>
      <c r="AD62" s="84">
        <v>0.14583903017046396</v>
      </c>
      <c r="AE62" s="84">
        <v>2.8107591019075784</v>
      </c>
      <c r="AF62" s="84">
        <v>-12.216636938543871</v>
      </c>
      <c r="AG62" s="84">
        <v>4.5285306087107244</v>
      </c>
      <c r="AH62" s="84">
        <v>3.4601140756359285</v>
      </c>
      <c r="AI62" s="84">
        <v>5.2519538084684569</v>
      </c>
      <c r="AJ62" s="84">
        <v>1.5020467450151926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5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5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5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5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5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scale="84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10/25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>
      <selection activeCell="I9" sqref="I9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Kerstan, Tom</cp:lastModifiedBy>
  <cp:lastPrinted>2025-05-20T14:33:20Z</cp:lastPrinted>
  <dcterms:created xsi:type="dcterms:W3CDTF">2015-06-30T10:30:59Z</dcterms:created>
  <dcterms:modified xsi:type="dcterms:W3CDTF">2026-01-15T13:25:03Z</dcterms:modified>
  <cp:category>Statistischer Bericht J I 3 - m</cp:category>
</cp:coreProperties>
</file>